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codeName="ThisWorkbook" defaultThemeVersion="202300"/>
  <xr:revisionPtr revIDLastSave="0" documentId="8_{DF7B2DBE-4D06-4322-BB38-FFC497F3B9A9}" xr6:coauthVersionLast="47" xr6:coauthVersionMax="47" xr10:uidLastSave="{00000000-0000-0000-0000-000000000000}"/>
  <bookViews>
    <workbookView xWindow="-120" yWindow="-120" windowWidth="29040" windowHeight="15720" xr2:uid="{6A8BAA13-A711-44B5-BC80-499E5584D58F}"/>
  </bookViews>
  <sheets>
    <sheet name="MCP_or_generator_list" sheetId="1" r:id="rId1"/>
    <sheet name="LookupLists" sheetId="4" state="hidden" r:id="rId2"/>
    <sheet name="Table3" sheetId="3" state="hidden" r:id="rId3"/>
    <sheet name="Resp_1" sheetId="2" state="hidden" r:id="rId4"/>
  </sheets>
  <externalReferences>
    <externalReference r:id="rId5"/>
  </externalReferences>
  <definedNames>
    <definedName name="CCNS">[1]Application!$I$184</definedName>
    <definedName name="DecarbReady">LookupLists!$A$2:$A$5</definedName>
    <definedName name="existingPermitRef">[1]Application!$K$4</definedName>
    <definedName name="ExternalData_1" localSheetId="2" hidden="1">Table3!$A$1:$D$3</definedName>
    <definedName name="Fuel">LookupLists!$C$2:$C$14</definedName>
    <definedName name="FuelMain">LookupLists!#REF!</definedName>
    <definedName name="FuelSec">LookupLists!#REF!</definedName>
    <definedName name="isSG">[1]Application!$L$91</definedName>
    <definedName name="LocalAuth">[1]Application!$D$105</definedName>
    <definedName name="MobilePlant">[1]Application!$E$102</definedName>
    <definedName name="NACE">LookupLists!$B$2:$B$273</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 name="Tech">LookupLists!$D$2:$D$7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7" i="1"/>
  <c r="AF2" i="2"/>
  <c r="AF3" i="2"/>
  <c r="AF4" i="2"/>
  <c r="AF5" i="2"/>
  <c r="AF6" i="2"/>
  <c r="AF7" i="2"/>
  <c r="AF8" i="2"/>
  <c r="AF9" i="2"/>
  <c r="AF10" i="2"/>
  <c r="AF11" i="2"/>
  <c r="AF12" i="2"/>
  <c r="AF13" i="2"/>
  <c r="AF14" i="2"/>
  <c r="AF15" i="2"/>
  <c r="AF16" i="2"/>
  <c r="B20" i="2"/>
  <c r="B19" i="2"/>
  <c r="B25" i="2"/>
  <c r="B23" i="2"/>
  <c r="B24" i="2"/>
  <c r="AE16" i="2" l="1"/>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55BB310-68EE-4DBC-8DF4-B82E23370D3F}" keepAlive="1" name="Query - Table3" description="Connection to the 'Table3' query in the workbook." type="5" refreshedVersion="8" background="1" saveData="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<sst xmlns="http://schemas.openxmlformats.org/spreadsheetml/2006/main" count="1023" uniqueCount="499">
  <si>
    <t>Combustion Plant List</t>
  </si>
  <si>
    <t>Plant Name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</si>
  <si>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</si>
  <si>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</si>
  <si>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</si>
  <si>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</si>
  <si>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</si>
  <si>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</si>
  <si>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</si>
  <si>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</si>
  <si>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</si>
  <si>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</si>
  <si>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</si>
  <si>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</si>
  <si>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</si>
  <si>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</si>
  <si>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</si>
  <si>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</si>
  <si>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</si>
  <si>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</si>
  <si>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</si>
  <si>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</si>
  <si>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</si>
  <si>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Percentage of typical average load in use</t>
  </si>
  <si>
    <t>Background nitrogen dioxide (NO2) in ug/m3</t>
  </si>
  <si>
    <t>Stack height (meters)</t>
  </si>
  <si>
    <t>Exhaust gas release rate (Nm3/s)</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</si>
  <si>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</si>
  <si>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</si>
  <si>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</si>
  <si>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</si>
  <si>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</si>
  <si>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</si>
  <si>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</si>
  <si>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</si>
  <si>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</si>
  <si>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 xml:space="preserve">Are you meeting the CCR or HCR conditions under the Decarbonisation Readiness Requirements of EPR Schedule 25C? </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</si>
  <si>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</si>
  <si>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</si>
  <si>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</si>
  <si>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</si>
  <si>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</si>
  <si>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in the Association of Manufacturers and suppliers of Power Systems and ancillary equipment (AMPS) technical note: "Determination of thermal input power of an engine driven generator".
</t>
  </si>
  <si>
    <t>This should be the total of all the individual units of any size</t>
  </si>
  <si>
    <t xml:space="preserve"> Boiler, Engine, Back up generator, turbine, boiler CHP</t>
  </si>
  <si>
    <t>Biogas, Hydrogen,Natural gas,Non-waste derived biogas,Other gaseous fuels,Gas oil
Gas oil substitutes,Liquid fuels other than gas oil,Solid Biomass,Straw,Waste biomass,Woody solid biomass,Other solid fuels</t>
  </si>
  <si>
    <t>Back up, Co-firing,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</si>
  <si>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</si>
  <si>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</si>
  <si>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</si>
  <si>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</si>
  <si>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</si>
  <si>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</si>
  <si>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</si>
  <si>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 xml:space="preserve">‘DR not reasonably practicable’ can only be selected if the permit was granted before 28 February 2026 and it is not reasonably practicable to meet the CCR (carbon capture readiness) or HCR (hydrogen conversion readiness) conditions due to the location or technical characteristics of the relevant generator </t>
  </si>
  <si>
    <t>Full Classification</t>
  </si>
  <si>
    <t>Microsoft Word - AMPS8704 - AMPS Technical Committee document template update 03.docx (environment-agency.gov.uk)</t>
  </si>
  <si>
    <t>Background Mapping data for local authorities - Defra, UK</t>
  </si>
  <si>
    <t>Simple List</t>
  </si>
  <si>
    <t>Plant 1</t>
  </si>
  <si>
    <t>C10.5</t>
  </si>
  <si>
    <t>GEN1234DE0001</t>
  </si>
  <si>
    <t>Cummins</t>
  </si>
  <si>
    <t>C12 D6T</t>
  </si>
  <si>
    <t>stationary</t>
  </si>
  <si>
    <t xml:space="preserve">ST 58132 72695 </t>
  </si>
  <si>
    <t>Engine</t>
  </si>
  <si>
    <t xml:space="preserve">Gas oil
</t>
  </si>
  <si>
    <t>Natural gas</t>
  </si>
  <si>
    <t>Co-firing</t>
  </si>
  <si>
    <t>Yes</t>
  </si>
  <si>
    <t>Cheshire West and Chester</t>
  </si>
  <si>
    <t>school</t>
  </si>
  <si>
    <t>SSSI, SAC</t>
  </si>
  <si>
    <t>SCR</t>
  </si>
  <si>
    <t>CCR conditions have been met</t>
  </si>
  <si>
    <t>Add more rows as you need them</t>
  </si>
  <si>
    <t>Decarb Ready</t>
  </si>
  <si>
    <t>NACE</t>
  </si>
  <si>
    <t>Fuel</t>
  </si>
  <si>
    <t>MCP Tech</t>
  </si>
  <si>
    <t>DR not applicable </t>
  </si>
  <si>
    <t>A1.1 - Growing of non-perennial crops</t>
  </si>
  <si>
    <t>Biogas</t>
  </si>
  <si>
    <t>Boiler</t>
  </si>
  <si>
    <t>CCR conditions have been met </t>
  </si>
  <si>
    <t>A1.2 - Growing of perennial crops</t>
  </si>
  <si>
    <t>Hydrogen</t>
  </si>
  <si>
    <t>HCR conditions have been met </t>
  </si>
  <si>
    <t>A1.3 - Plant propagation</t>
  </si>
  <si>
    <t>Turbine</t>
  </si>
  <si>
    <t>DR not reasonably practicable </t>
  </si>
  <si>
    <t>A1.4 - Animal production</t>
  </si>
  <si>
    <t>Non waste derived biogas</t>
  </si>
  <si>
    <t>Back up generator</t>
  </si>
  <si>
    <t>A1.5 - Mixed farming</t>
  </si>
  <si>
    <t>Other gaseous fuels</t>
  </si>
  <si>
    <t>Boiler CHP</t>
  </si>
  <si>
    <t>A1.6 - Support activities to agriculture and post-harvest crop activities</t>
  </si>
  <si>
    <t>Gas oil</t>
  </si>
  <si>
    <t>A1.7 - Hunting, trapping and related service activities</t>
  </si>
  <si>
    <t>Gas oil substitutes</t>
  </si>
  <si>
    <t>A2.1 - Silviculture and other forestry activities</t>
  </si>
  <si>
    <t>Liquid fuels other than gas oil</t>
  </si>
  <si>
    <t>A2.2 - Logging</t>
  </si>
  <si>
    <t>Solid Biomass</t>
  </si>
  <si>
    <t>A2.3 - Gathering of wild growing non-wood products</t>
  </si>
  <si>
    <t>Straw</t>
  </si>
  <si>
    <t>A2.4 - Support services to forestry</t>
  </si>
  <si>
    <t>Waste biomass</t>
  </si>
  <si>
    <t>A3.1 - Fishing</t>
  </si>
  <si>
    <t>Woody solid biomass</t>
  </si>
  <si>
    <t>A3.2 - Aquaculture</t>
  </si>
  <si>
    <t>Other solid fuels</t>
  </si>
  <si>
    <t>B5.1 - Mining of hard coal</t>
  </si>
  <si>
    <t>B5.2 - Mining of lignite</t>
  </si>
  <si>
    <t>B6.1 - Extraction of crude petroleum</t>
  </si>
  <si>
    <t>B6.2 - Extraction of natural gas</t>
  </si>
  <si>
    <t>B7.1 - Mining of iron ores</t>
  </si>
  <si>
    <t>B7.2 - Mining of non-ferrous metal ores</t>
  </si>
  <si>
    <t>B8.1 - Quarrying of stone, sand and clay</t>
  </si>
  <si>
    <t>B8.9 - Mining and quarrying n.e.c.</t>
  </si>
  <si>
    <t>B9.1 - Support activities for petroleum and natural gas extraction</t>
  </si>
  <si>
    <t>B9.9 - Support activities for other mining and quarrying</t>
  </si>
  <si>
    <t>C10.1 - Processing and preserving of meat and production of meat products</t>
  </si>
  <si>
    <t>C10.2 - Processing and preserving of fish, crustaceans and molluscs</t>
  </si>
  <si>
    <t>C10.3 - Processing and preserving of fruit and vegetables</t>
  </si>
  <si>
    <t>C10.4 - Manufacture of vegetable and animal oils and fats</t>
  </si>
  <si>
    <t>C10.5 - Manufacture of dairy products</t>
  </si>
  <si>
    <t>C10.6 - Manufacture of grain mill products, starches and starch products</t>
  </si>
  <si>
    <t>C10.7 - Manufacture of bakery and farinaceous products</t>
  </si>
  <si>
    <t>C10.8 - Manufacture of other food products</t>
  </si>
  <si>
    <t>C10.9 - Manufacture of prepared animal feeds</t>
  </si>
  <si>
    <t>C11 - Manufacture of beverages</t>
  </si>
  <si>
    <t>C12 - Manufacture of tobacco products</t>
  </si>
  <si>
    <t>C13.1 - Preparation and spinning of textile fibres</t>
  </si>
  <si>
    <t>C13.2 - Weaving of textiles</t>
  </si>
  <si>
    <t>C13.3 - Finishing of textiles</t>
  </si>
  <si>
    <t>C13.9 - Manufacture of other textiles</t>
  </si>
  <si>
    <t>C14.1 - Manufacture of wearing apparel, except fur apparel</t>
  </si>
  <si>
    <t>C14.2 - Manufacture of articles of fur</t>
  </si>
  <si>
    <t>C14.3 - Manufacture of knitted and crocheted apparel</t>
  </si>
  <si>
    <t>C15.1 - Tanning and dressing of leather; manufacture of luggage, handbags, saddlery and harness; dressing and dyeing of fur</t>
  </si>
  <si>
    <t>C15.2 - Manufacture of footwear</t>
  </si>
  <si>
    <t>C16.1 - Sawmilling and planing of wood</t>
  </si>
  <si>
    <t>C16.2 - Manufacture of products of wood, cork, straw and plaiting materials</t>
  </si>
  <si>
    <t>C17.1 - Manufacture of pulp, paper and paperboard</t>
  </si>
  <si>
    <t>C17.2 - Manufacture of articles of paper and paperboard</t>
  </si>
  <si>
    <t>C18.1 - Printing and service activities related to printing</t>
  </si>
  <si>
    <t>C18.2 - Reproduction of recorded media</t>
  </si>
  <si>
    <t>C19.1 - Manufacture of coke oven products</t>
  </si>
  <si>
    <t>C19.2 - Manufacture of refined petroleum products</t>
  </si>
  <si>
    <t>C20.1 - Manufacture of basic chemicals, fertilisers and nitrogen compounds, plastics and synthetic rubber in primary forms</t>
  </si>
  <si>
    <t>C20.2 - Manufacture of pesticides and other agrochemical products</t>
  </si>
  <si>
    <t>C20.3 - Manufacture of paints, varnishes and similar coatings, printing ink and mastics</t>
  </si>
  <si>
    <t>C20.4 - Manufacture of soap and detergents, cleaning and polishing preparations, perfumes and toilet preparations</t>
  </si>
  <si>
    <t>C20.5 - Manufacture of other chemical products</t>
  </si>
  <si>
    <t>C20.6 - Manufacture of man-made fibres</t>
  </si>
  <si>
    <t>C21.1 - Manufacture of basic pharmaceutical products</t>
  </si>
  <si>
    <t>C21.2 - Manufacture of pharmaceutical preparations</t>
  </si>
  <si>
    <t>C22.1 - Manufacture of rubber products</t>
  </si>
  <si>
    <t>C22.2 - Manufacture of plastic products</t>
  </si>
  <si>
    <t>C23.1 - Manufacture of glass and glass products</t>
  </si>
  <si>
    <t>C23.2 - Manufacture of refractory products</t>
  </si>
  <si>
    <t>C23.3 - Manufacture of clay building materials</t>
  </si>
  <si>
    <t>C23.4 - Manufacture of other porcelain and ceramic products</t>
  </si>
  <si>
    <t>C23.5 - Manufacture of cement, lime and plaster</t>
  </si>
  <si>
    <t>C23.6 - Manufacture of articles of concrete, cement and plaster</t>
  </si>
  <si>
    <t>C23.7 - Cutting, shaping and finishing of stone</t>
  </si>
  <si>
    <t>C23.9 - Manufacture of abrasive products and non-metallic mineral products n.e.c.</t>
  </si>
  <si>
    <t>C24.1 - Manufacture of basic iron and steel and of ferro-alloys</t>
  </si>
  <si>
    <t>C24.2 - Manufacture of tubes, pipes, hollow profiles and related fittings, of steel</t>
  </si>
  <si>
    <t>C24.3 - Manufacture of other products of first processing of steel</t>
  </si>
  <si>
    <t>C24.4 - Manufacture of basic precious and other non-ferrous metals</t>
  </si>
  <si>
    <t>C24.5 - Casting of metals</t>
  </si>
  <si>
    <t>C25.1 - Manufacture of structural metal products</t>
  </si>
  <si>
    <t>C25.2 - Manufacture of tanks, reservoirs and containers of metal</t>
  </si>
  <si>
    <t>C25.3 - Manufacture of steam generators, except central heating hot water boilers</t>
  </si>
  <si>
    <t>C25.4 - Manufacture of weapons and ammunition</t>
  </si>
  <si>
    <t>C25.5 - Forging, pressing, stamping and roll-forming of metal; powder metallurgy</t>
  </si>
  <si>
    <t>C25.6 - Treatment and coating of metals; machining</t>
  </si>
  <si>
    <t>C25.7 - Manufacture of cutlery, tools and general hardware</t>
  </si>
  <si>
    <t>C25.9 - Manufacture of other fabricated metal products</t>
  </si>
  <si>
    <t>C26.1 - Manufacture of electronic components and boards</t>
  </si>
  <si>
    <t>C26.2 - Manufacture of computers and peripheral equipment</t>
  </si>
  <si>
    <t>C26.3 - Manufacture of communication equipment</t>
  </si>
  <si>
    <t>C26.4 - Manufacture of consumer electronics</t>
  </si>
  <si>
    <t>C26.5 - Manufacture of instruments and appliances for measuring, testing and navigation; watches and clocks</t>
  </si>
  <si>
    <t>C26.6 - Manufacture of irradiation, electromedical and electrotherapeutic equipment</t>
  </si>
  <si>
    <t>C26.7 - Manufacture of optical instruments and photographic equipment</t>
  </si>
  <si>
    <t>C26.8 - Manufacture of magnetic and optical media</t>
  </si>
  <si>
    <t>C27.1 - Manufacture of electric motors, generators, transformers and electricity distribution and control apparatus</t>
  </si>
  <si>
    <t>C27.2 - Manufacture of batteries and accumulators</t>
  </si>
  <si>
    <t>C27.3 - Manufacture of wiring and wiring devices</t>
  </si>
  <si>
    <t>C27.4 - Manufacture of electric lighting equipment</t>
  </si>
  <si>
    <t>C27.5 - Manufacture of domestic appliances</t>
  </si>
  <si>
    <t>C27.9 - Manufacture of other electrical equipment</t>
  </si>
  <si>
    <t>C28.1 - Manufacture of general-purpose machinery</t>
  </si>
  <si>
    <t>C28.2 - Manufacture of other general-purpose machinery</t>
  </si>
  <si>
    <t>C28.3 - Manufacture of agricultural and forestry machinery</t>
  </si>
  <si>
    <t>C28.4 - Manufacture of metal forming machinery and machine tools</t>
  </si>
  <si>
    <t>C28.9 - Manufacture of other special-purpose machinery</t>
  </si>
  <si>
    <t>C29.1 - Manufacture of motor vehicles</t>
  </si>
  <si>
    <t>C29.2 - Manufacture of bodies (coachwork) for motor vehicles; manufacture of trailers and semi-trailers</t>
  </si>
  <si>
    <t>C29.3 - Manufacture of parts and accessories for motor vehicles</t>
  </si>
  <si>
    <t>C30.1 - Building of ships and boats</t>
  </si>
  <si>
    <t>C30.2 - Manufacture of railway locomotives and rolling stock</t>
  </si>
  <si>
    <t>C30.3 - Manufacture of air and spacecraft and related machinery</t>
  </si>
  <si>
    <t>C30.4 - Manufacture of military fighting vehicles</t>
  </si>
  <si>
    <t>C30.9 - Manufacture of transport equipment n.e.c.</t>
  </si>
  <si>
    <t>C31 - Manufacture of furniture</t>
  </si>
  <si>
    <t>C32.1 - Manufacture of jewellery, bijouterie and related articles</t>
  </si>
  <si>
    <t>C32.2 - Manufacture of musical instruments</t>
  </si>
  <si>
    <t>C32.3 - Manufacture of sports goods</t>
  </si>
  <si>
    <t>C32.4 - Manufacture of games and toys</t>
  </si>
  <si>
    <t>C32.5 - Manufacture of medical and dental instruments and supplies</t>
  </si>
  <si>
    <t>C32.9 - Manufacturing n.e.c.</t>
  </si>
  <si>
    <t>C33.1 - Repair of fabricated metal products, machinery and equipment</t>
  </si>
  <si>
    <t>C33.2 - Installation of industrial machinery and equipment</t>
  </si>
  <si>
    <t>D35.1 - Electric power generation, transmission and distribution</t>
  </si>
  <si>
    <t>D35.2 - Manufacture of gas; distribution of gaseous fuels through mains</t>
  </si>
  <si>
    <t>D35.3 - Steam and air conditioning supply</t>
  </si>
  <si>
    <t>E36 - Water collection, treatment and supply</t>
  </si>
  <si>
    <t>E37 - Sewerage</t>
  </si>
  <si>
    <t>E38.1 - Waste collection</t>
  </si>
  <si>
    <t>E38.2 - Waste treatment and disposal</t>
  </si>
  <si>
    <t>E38.3 - Materials recovery</t>
  </si>
  <si>
    <t>E39 - Remediation activities and other waste management services</t>
  </si>
  <si>
    <t>F41.1 - Development of building projects</t>
  </si>
  <si>
    <t>F41.2 - Construction of residential and non-residential buildings</t>
  </si>
  <si>
    <t>F42.1 - Construction of roads and railways</t>
  </si>
  <si>
    <t>F42.2 - Construction of utility projects</t>
  </si>
  <si>
    <t>F42.9 - Construction of other civil engineering projects</t>
  </si>
  <si>
    <t>F43.1 - Demolition and site preparation</t>
  </si>
  <si>
    <t>F43.2 - Electrical, plumbing and other construction installation activities</t>
  </si>
  <si>
    <t>F43.3 - Building completion and finishing</t>
  </si>
  <si>
    <t>F43.9 - Other specialised construction activities</t>
  </si>
  <si>
    <t>G45.1 - Sale of motor vehicles</t>
  </si>
  <si>
    <t>G45.2 - Maintenance and repair of motor vehicles</t>
  </si>
  <si>
    <t>G45.3 - Sale of motor vehicle parts and accessories</t>
  </si>
  <si>
    <t>G45.4 - Sale, maintenance and repair of motorcycles and related parts and accessories</t>
  </si>
  <si>
    <t>G46.1 - Wholesale on a fee or contract basis</t>
  </si>
  <si>
    <t>G46.2 - Wholesale of agricultural raw materials and live animals</t>
  </si>
  <si>
    <t>G46.3 - Wholesale of food, beverages and tobacco</t>
  </si>
  <si>
    <t>G46.4 - Wholesale of household goods</t>
  </si>
  <si>
    <t>G46.5 - Wholesale of information and communication equipment</t>
  </si>
  <si>
    <t>G46.6 - Wholesale of other machinery, equipment and supplies</t>
  </si>
  <si>
    <t>G46.7 - Other specialised wholesale</t>
  </si>
  <si>
    <t>G46.9 - Non-specialised wholesale trade</t>
  </si>
  <si>
    <t>G47.1 - Retail sale in non-specialised stores</t>
  </si>
  <si>
    <t>G47.2 - Retail sale of food, beverages and tobacco in specialised stores</t>
  </si>
  <si>
    <t>G47.3 - Retail sale of automotive fuel in specialised stores</t>
  </si>
  <si>
    <t>G47.4 - Retail sale of information and communication equipment in specialised stores</t>
  </si>
  <si>
    <t>G47.5 - Retail sale of other household equipment in specialised stores</t>
  </si>
  <si>
    <t>G47.6 - Retail sale of cultural and recreation goods in specialised stores</t>
  </si>
  <si>
    <t>G47.7 - Retail sale of other goods in specialised stores</t>
  </si>
  <si>
    <t>G47.8 - Retail sale via stalls and markets</t>
  </si>
  <si>
    <t>G47.9 - Retail trade not in stores, stalls or markets</t>
  </si>
  <si>
    <t>H49.1 - Passenger rail transport, interurban</t>
  </si>
  <si>
    <t>H49.2 - Freight rail transport</t>
  </si>
  <si>
    <t>H49.3 - Other passenger land transport</t>
  </si>
  <si>
    <t>H49.4 - Freight transport by road and removal services</t>
  </si>
  <si>
    <t>H49.5 - Transport via pipeline</t>
  </si>
  <si>
    <t>H50.1 - Sea and coastal passenger water transport</t>
  </si>
  <si>
    <t>H50.2 - Sea and coastal freight water transport</t>
  </si>
  <si>
    <t>H50.3 - Inland passenger water transport</t>
  </si>
  <si>
    <t>H50.4 - Inland freight water transport</t>
  </si>
  <si>
    <t>H51.1 - Passenger air transport</t>
  </si>
  <si>
    <t>H51.2 - Freight air transport and space transport</t>
  </si>
  <si>
    <t>H52.1 - Warehousing and storage</t>
  </si>
  <si>
    <t>H52.2 - Support activities for transportation</t>
  </si>
  <si>
    <t>H53.1 - Postal activities under universal service obligation</t>
  </si>
  <si>
    <t>H53.2 - Other postal and courier activities</t>
  </si>
  <si>
    <t>I55.1 - Hotels and similar accommodation</t>
  </si>
  <si>
    <t>I55.2 - Holiday and other short-stay accommodation</t>
  </si>
  <si>
    <t>I55.3 - Camping grounds, recreational vehicle parks and trailer parks</t>
  </si>
  <si>
    <t>I55.9 - Other accommodation</t>
  </si>
  <si>
    <t>I56.1 - Restaurants and mobile food service activities</t>
  </si>
  <si>
    <t>I56.2 - Event catering and other food service activities</t>
  </si>
  <si>
    <t>I56.3 - Beverage serving activities</t>
  </si>
  <si>
    <t>J58.1 - Publishing of books, periodicals and other publishing activities</t>
  </si>
  <si>
    <t>J58.2 - Software publishing</t>
  </si>
  <si>
    <t>J59.1 - Motion picture, video and television programme activities</t>
  </si>
  <si>
    <t>J59.2 - Sound recording and music publishing activities</t>
  </si>
  <si>
    <t>J60.1 - Radio broadcasting</t>
  </si>
  <si>
    <t>J60.2 - Television programming and broadcasting activities</t>
  </si>
  <si>
    <t>J61.1 - Wired telecommunications activities</t>
  </si>
  <si>
    <t>J61.2 - Wireless telecommunications activities</t>
  </si>
  <si>
    <t>J61.3 - Satellite telecommunications activities</t>
  </si>
  <si>
    <t>J61.9 - Other telecommunications activities</t>
  </si>
  <si>
    <t>J62 - Computer programming, consultancy and related activities</t>
  </si>
  <si>
    <t>J63.1 - Data processing, hosting and related activities; web portals</t>
  </si>
  <si>
    <t>J63.9 - Other information service activities</t>
  </si>
  <si>
    <t>K64.1 - Monetary intermediation</t>
  </si>
  <si>
    <t>K64.2 - Activities of holding companies</t>
  </si>
  <si>
    <t>K64.3 - Trusts, funds and similar financial entities</t>
  </si>
  <si>
    <t>K64.9 - Other financial service activities, except insurance and pension funding</t>
  </si>
  <si>
    <t>K65.1 - Insurance</t>
  </si>
  <si>
    <t>K65.2 - Reinsurance</t>
  </si>
  <si>
    <t>K65.3 - Pension funding</t>
  </si>
  <si>
    <t>K66.1 - Activities auxiliary to financial services, except insurance and pension funding</t>
  </si>
  <si>
    <t>K66.2 - Activities auxiliary to insurance and pension funding</t>
  </si>
  <si>
    <t>K66.3 - Fund management activities</t>
  </si>
  <si>
    <t>L68.1 - Buying and selling of own real estate</t>
  </si>
  <si>
    <t>L68.2 - Rental and operating of own or leased real estate</t>
  </si>
  <si>
    <t>L68.3 - Real estate activities on a fee or contract basis</t>
  </si>
  <si>
    <t>M69.1 - Legal activities</t>
  </si>
  <si>
    <t>M69.2 - Accounting, bookkeeping and auditing activities; tax consultancy</t>
  </si>
  <si>
    <t>M70.1 - Activities of head offices</t>
  </si>
  <si>
    <t>M70.2 - Management consultancy activities</t>
  </si>
  <si>
    <t>M71.1 - Architectural and engineering activities and related technical consultancy</t>
  </si>
  <si>
    <t>M71.2 - Technical testing and analysis</t>
  </si>
  <si>
    <t>M72.1 - Research and experimental development on natural sciences and engineering</t>
  </si>
  <si>
    <t>M72.2 - Research and experimental development on social sciences and humanities</t>
  </si>
  <si>
    <t>M73.1 - Advertising</t>
  </si>
  <si>
    <t>M73.2 - Market research and public opinion polling</t>
  </si>
  <si>
    <t>M74.1 - Specialised design activities</t>
  </si>
  <si>
    <t>M74.2 - Photographic activities</t>
  </si>
  <si>
    <t>M74.3 - Translation and interpretation activities</t>
  </si>
  <si>
    <t>M74.9 - Other professional, scientific and technical activities n.e.c.</t>
  </si>
  <si>
    <t>M75 - Veterinary activities</t>
  </si>
  <si>
    <t>N77.1 - Rental and leasing of motor vehicles</t>
  </si>
  <si>
    <t>N77.2 - Rental and leasing of personal and household goods</t>
  </si>
  <si>
    <t>N77.3 - Rental and leasing of other machinery, equipment and tangible goods</t>
  </si>
  <si>
    <t>N77.4 - Leasing of intellectual property and similar products, except copyrighted works</t>
  </si>
  <si>
    <t>N78.1 - Activities of employment placement agencies</t>
  </si>
  <si>
    <t>N78.2 - Temporary employment agency activities</t>
  </si>
  <si>
    <t>N78.3 - Other human resources provision</t>
  </si>
  <si>
    <t>N79.1 - Travel agency and tour operator activities</t>
  </si>
  <si>
    <t>N79.9 - Other reservation service and related activities</t>
  </si>
  <si>
    <t>N80.1 - Private security activities</t>
  </si>
  <si>
    <t>N80.2 - Security systems service activities</t>
  </si>
  <si>
    <t>N80.3 - Investigation activities</t>
  </si>
  <si>
    <t>N81.1 - Combined facilities support activities</t>
  </si>
  <si>
    <t>N81.2 - Cleaning activities</t>
  </si>
  <si>
    <t>N81.3 - Landscape service activities</t>
  </si>
  <si>
    <t>N82.1 - Office administrative and support activities</t>
  </si>
  <si>
    <t>N82.2 - Activities of call centres</t>
  </si>
  <si>
    <t>N82.3 - Organisation of conventions and trade shows</t>
  </si>
  <si>
    <t>N82.9 - Business support service activities n.e.c.</t>
  </si>
  <si>
    <t>O84.1 - Administration of the State and the economic and social policy of the community</t>
  </si>
  <si>
    <t>O84.2 - Provision of services to the community as a whole</t>
  </si>
  <si>
    <t>O84.3 - Compulsory social security activities</t>
  </si>
  <si>
    <t>P85.1 - Pre-primary education</t>
  </si>
  <si>
    <t>P85.2 - Primary education</t>
  </si>
  <si>
    <t>P85.3 - Secondary education</t>
  </si>
  <si>
    <t>P85.4 - Higher education</t>
  </si>
  <si>
    <t>P85.5 - Other education</t>
  </si>
  <si>
    <t>P85.6 - Educational support activities</t>
  </si>
  <si>
    <t>Q86.1 - Hospital activities</t>
  </si>
  <si>
    <t>Q86.2 - Medical and dental practice activities</t>
  </si>
  <si>
    <t>Q86.9 - Other human health activities</t>
  </si>
  <si>
    <t>Q87.1 - Residential nursing care activities</t>
  </si>
  <si>
    <t>Q87.2 - Residential care activities for mental retardation, mental health and substance abuse</t>
  </si>
  <si>
    <t>Q87.3 - Residential care activities for the elderly and disabled</t>
  </si>
  <si>
    <t>Q87.9 - Other residential care activities</t>
  </si>
  <si>
    <t>Q88.1 - Social work activities without accommodation for the elderly and disabled</t>
  </si>
  <si>
    <t>Q88.9 - Other social work activities without accommodation</t>
  </si>
  <si>
    <t>R90 - Creative, arts and entertainment activities</t>
  </si>
  <si>
    <t>R91 - Libraries, archives, museums and other cultural activities</t>
  </si>
  <si>
    <t>R92 - Gambling and betting activities</t>
  </si>
  <si>
    <t>R93.1 - Sports activities</t>
  </si>
  <si>
    <t>R93.2 - Amusement and recreation activities</t>
  </si>
  <si>
    <t>S94.1 - Activities of business, employers and professional membership organisations</t>
  </si>
  <si>
    <t>S94.2 - Activities of trade unions</t>
  </si>
  <si>
    <t>S94.9 - Activities of other membership organisations</t>
  </si>
  <si>
    <t>S95.1 - Repair of computers and communication equipment</t>
  </si>
  <si>
    <t>S95.2 - Repair of personal and household goods</t>
  </si>
  <si>
    <t>S96 - Other personal service activities</t>
  </si>
  <si>
    <t>T97 - Activities of households as employers of domestic personnel</t>
  </si>
  <si>
    <t>T98.1 - Undifferentiated goods-producing activities of private households for own use</t>
  </si>
  <si>
    <t>T98.2 - Undifferentiated service-producing activities of private households for own use</t>
  </si>
  <si>
    <t>U99 - Activities of extraterritorial organisations and bodies</t>
  </si>
  <si>
    <t>Named Range</t>
  </si>
  <si>
    <t>Value</t>
  </si>
  <si>
    <t>Friendly Name</t>
  </si>
  <si>
    <t>Target Entity</t>
  </si>
  <si>
    <t>NaceCode</t>
  </si>
  <si>
    <t>A1.3</t>
  </si>
  <si>
    <t>Nace Code for that overall location</t>
  </si>
  <si>
    <t>Location</t>
  </si>
  <si>
    <t>MobilePlant</t>
  </si>
  <si>
    <t>No</t>
  </si>
  <si>
    <t>Is a Mobile Plant</t>
  </si>
  <si>
    <t>_1136</t>
  </si>
  <si>
    <t>_1333</t>
  </si>
  <si>
    <t>_1234</t>
  </si>
  <si>
    <t>_1224</t>
  </si>
  <si>
    <t>_1137</t>
  </si>
  <si>
    <t>_1118</t>
  </si>
  <si>
    <t>_1125</t>
  </si>
  <si>
    <t>_1152</t>
  </si>
  <si>
    <t>_1230</t>
  </si>
  <si>
    <t>_1138</t>
  </si>
  <si>
    <t>_1328</t>
  </si>
  <si>
    <t>_1062</t>
  </si>
  <si>
    <t>_1326</t>
  </si>
  <si>
    <t>_1021</t>
  </si>
  <si>
    <t>_1140</t>
  </si>
  <si>
    <t>_1124</t>
  </si>
  <si>
    <t>_2005</t>
  </si>
  <si>
    <t>_1016</t>
  </si>
  <si>
    <t>_2006</t>
  </si>
  <si>
    <t>_1150</t>
  </si>
  <si>
    <t>_1040</t>
  </si>
  <si>
    <t>_1225</t>
  </si>
  <si>
    <t>_2017</t>
  </si>
  <si>
    <t>Release Point NGR</t>
  </si>
  <si>
    <t>Mobile Plant</t>
  </si>
  <si>
    <t>NACE Code</t>
  </si>
  <si>
    <t>Lat</t>
  </si>
  <si>
    <t>Long</t>
  </si>
  <si>
    <t>_2455</t>
  </si>
  <si>
    <t>MCP-DateCommissioned</t>
  </si>
  <si>
    <t>ThermalInput</t>
  </si>
  <si>
    <t>MCP-CombustionTechnology</t>
  </si>
  <si>
    <t>MCP-FuelMain</t>
  </si>
  <si>
    <t>MCP-FuelSec</t>
  </si>
  <si>
    <t>MCP-FuelSecWhen</t>
  </si>
  <si>
    <t>MCP-FuelUsageSec</t>
  </si>
  <si>
    <t>MCP-Limitedhrs</t>
  </si>
  <si>
    <t>MeetnewELV</t>
  </si>
  <si>
    <t>MCP-Loadas%</t>
  </si>
  <si>
    <t>MCP-StackHeight</t>
  </si>
  <si>
    <t>HumanReceptor</t>
  </si>
  <si>
    <t>MCP_HumanReceptorDetails</t>
  </si>
  <si>
    <t>EcoReceptor</t>
  </si>
  <si>
    <t>MCP_EcoReceptorDetails</t>
  </si>
  <si>
    <t>MCP-Abated</t>
  </si>
  <si>
    <t>MCP-AbateType</t>
  </si>
  <si>
    <t>MCP-CapBalAgree</t>
  </si>
  <si>
    <t>Application Level Properties</t>
  </si>
  <si>
    <t>Property ID</t>
  </si>
  <si>
    <t>Desc</t>
  </si>
  <si>
    <t>Background NO2 (μg/m3)</t>
  </si>
  <si>
    <t>In AQMA</t>
  </si>
  <si>
    <t>AQMA Local Authority</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</si>
  <si>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</si>
  <si>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</si>
  <si>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</si>
  <si>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</si>
  <si>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</si>
  <si>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</si>
  <si>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</si>
  <si>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</si>
  <si>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</si>
  <si>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</si>
  <si>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</si>
  <si>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</si>
  <si>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</si>
  <si>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</si>
  <si>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</si>
  <si>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</si>
  <si>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Closest Human Receptor (metres)</t>
  </si>
  <si>
    <t>Human Receptor Details</t>
  </si>
  <si>
    <t>Closest Ecological Receptor (metres)</t>
  </si>
  <si>
    <t>Ecological Receptor Details</t>
  </si>
  <si>
    <t>Will secondary abatement be fitted to the plant?</t>
  </si>
  <si>
    <t>Abatement Type</t>
  </si>
  <si>
    <t>Will Meet New ELVs</t>
  </si>
  <si>
    <t>Back up</t>
  </si>
  <si>
    <t>MTU</t>
  </si>
  <si>
    <t>20V4000G34F</t>
  </si>
  <si>
    <t>Stationary</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</si>
  <si>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</si>
  <si>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</si>
  <si>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</si>
  <si>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</si>
  <si>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</si>
  <si>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</si>
  <si>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</si>
  <si>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</si>
  <si>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</si>
  <si>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</si>
  <si>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</si>
  <si>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</si>
  <si>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</si>
  <si>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</si>
  <si>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</si>
  <si>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</si>
  <si>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</si>
  <si>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</si>
  <si>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</si>
  <si>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</si>
  <si>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</si>
  <si>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</si>
  <si>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</si>
  <si>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</si>
  <si>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</si>
  <si>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</si>
  <si>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</si>
  <si>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</si>
  <si>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</si>
  <si>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</si>
  <si>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</si>
  <si>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</si>
  <si>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residential</t>
  </si>
  <si>
    <t>Severn Estuary</t>
  </si>
  <si>
    <t>SSSI, SAC, SPA, RAMSAR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</si>
</sst>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amily val="2"/>
    </font>
    <font>
      <u/>
      <sz val="10"/>
      <color rgb="FF0563C1"/>
      <name val="Arial"/>
      <family val="2"/>
    </font>
    <font>
      <b/>
      <sz val="12"/>
      <color rgb="FF000000"/>
      <name val="Arial"/>
      <family val="2"/>
    </font>
    <font>
      <sz val="12"/>
      <color rgb="FF000000"/>
      <name val="Arial"/>
      <family val="2"/>
    </font>
    <font>
      <b/>
      <sz val="10"/>
      <color rgb="FF000000"/>
      <name val="Arial"/>
      <family val="2"/>
    </font>
    <font>
      <sz val="11"/>
      <color rgb="FF000000"/>
      <name val="Aptos"/>
      <family val="2"/>
    </font>
    <font>
      <b/>
      <sz val="14"/>
      <color rgb="FF000000"/>
      <name val="Arial"/>
      <family val="2"/>
    </font>
    <font>
      <sz val="10"/>
      <color indexed="8"/>
      <name val="Arial"/>
      <family val="2"/>
    </font>
    <font>
      <sz val="11"/>
      <color indexed="8"/>
      <name val="Calibri"/>
      <family val="2"/>
    </font>
    <font>
      <sz val="11"/>
      <color rgb="FF000000"/>
      <name val="Arial"/>
      <family val="2"/>
    </font>
    <font>
      <sz val="8"/>
      <name val="Arial"/>
      <family val="2"/>
    </font>
  </fonts>
  <fills count="12">
    <fill>
      <patternFill patternType="none"/>
    </fill>
    <fill>
      <patternFill patternType="gray125"/>
    </fill>
    <fill>
      <patternFill patternType="solid">
        <fgColor rgb="FFCFE2F3"/>
        <bgColor rgb="FFCFE2F3"/>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FFFF00"/>
        <bgColor rgb="FFFFFF00"/>
      </patternFill>
    </fill>
    <fill>
      <patternFill patternType="solid">
        <fgColor rgb="FFD9D9D9"/>
        <bgColor rgb="FFD9D9D9"/>
      </patternFill>
    </fill>
    <fill>
      <patternFill patternType="solid">
        <fgColor theme="3" tint="0.89999084444715716"/>
        <bgColor indexed="64"/>
      </patternFill>
    </fill>
    <fill>
      <patternFill patternType="solid">
        <fgColor indexed="22"/>
        <bgColor indexed="0"/>
      </patternFill>
    </fill>
    <fill>
      <patternFill patternType="solid">
        <fgColor rgb="FFE2EFDA"/>
        <bgColor indexed="64"/>
      </patternFill>
    </fill>
    <fill>
      <patternFill patternType="solid">
        <fgColor theme="9"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s>
  <cellStyleXfs count="3">
    <xf numFmtId="0" fontId="0" fillId="0" borderId="0"/>
    <xf numFmtId="0" fontId="1" fillId="0" borderId="0" applyNumberFormat="0" applyFill="0" applyBorder="0" applyAlignment="0" applyProtection="0"/>
    <xf numFmtId="0" fontId="7" fillId="0" borderId="0"/>
  </cellStyleXfs>
  <cellXfs count="62">
    <xf numFmtId="0" fontId="0" fillId="0" borderId="0" xfId="0"/>
    <xf numFmtId="0" fontId="2" fillId="2"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0" fillId="0" borderId="0" xfId="0" applyAlignment="1">
      <alignment wrapText="1"/>
    </xf>
    <xf numFmtId="0" fontId="3" fillId="0" borderId="0" xfId="0" applyFont="1" applyAlignment="1">
      <alignment horizontal="left" vertical="top" wrapText="1"/>
    </xf>
    <xf numFmtId="0" fontId="3" fillId="0" borderId="0" xfId="0" applyFont="1"/>
    <xf numFmtId="0" fontId="3" fillId="5" borderId="0" xfId="0" applyFont="1" applyFill="1"/>
    <xf numFmtId="14" fontId="3" fillId="0" borderId="0" xfId="0" applyNumberFormat="1" applyFont="1"/>
    <xf numFmtId="0" fontId="3" fillId="6" borderId="0" xfId="0" applyFont="1" applyFill="1"/>
    <xf numFmtId="0" fontId="3" fillId="7" borderId="0" xfId="0" applyFont="1" applyFill="1"/>
    <xf numFmtId="0" fontId="4" fillId="2" borderId="1" xfId="0" applyFont="1" applyFill="1" applyBorder="1" applyAlignment="1">
      <alignment horizontal="left" vertical="top"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5" xfId="0" applyFont="1" applyBorder="1" applyAlignment="1">
      <alignment vertical="center" wrapText="1"/>
    </xf>
    <xf numFmtId="0" fontId="2" fillId="2" borderId="13" xfId="0" applyFont="1" applyFill="1" applyBorder="1" applyAlignment="1">
      <alignment horizontal="left" vertical="top" wrapText="1"/>
    </xf>
    <xf numFmtId="0" fontId="2" fillId="0" borderId="0" xfId="0" applyFont="1" applyAlignment="1">
      <alignment horizontal="left" vertical="top" wrapText="1"/>
    </xf>
    <xf numFmtId="0" fontId="2"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8" borderId="16" xfId="0" applyFill="1" applyBorder="1" applyAlignment="1">
      <alignment wrapText="1"/>
    </xf>
    <xf numFmtId="0" fontId="0" fillId="8" borderId="17" xfId="0" applyFill="1" applyBorder="1" applyAlignment="1">
      <alignment wrapText="1"/>
    </xf>
    <xf numFmtId="0" fontId="6" fillId="8" borderId="15" xfId="0" applyFont="1" applyFill="1" applyBorder="1"/>
    <xf numFmtId="0" fontId="3" fillId="0" borderId="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14" fontId="3" fillId="0" borderId="5" xfId="0" applyNumberFormat="1"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4" fontId="3" fillId="0" borderId="3" xfId="0" applyNumberFormat="1" applyFont="1" applyBorder="1" applyAlignment="1" applyProtection="1">
      <alignment horizontal="left" vertical="top" wrapText="1"/>
      <protection locked="0"/>
    </xf>
    <xf numFmtId="14" fontId="3" fillId="0" borderId="13" xfId="0" applyNumberFormat="1" applyFont="1" applyBorder="1" applyAlignment="1" applyProtection="1">
      <alignment horizontal="left" vertical="top" wrapText="1"/>
      <protection locked="0"/>
    </xf>
    <xf numFmtId="14" fontId="3" fillId="0" borderId="1" xfId="0" applyNumberFormat="1"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14" fontId="3" fillId="0" borderId="9" xfId="0" applyNumberFormat="1"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0" fillId="0" borderId="0" xfId="0" applyAlignment="1" applyProtection="1">
      <alignment wrapText="1"/>
      <protection locked="0"/>
    </xf>
    <xf numFmtId="0" fontId="0" fillId="3" borderId="2" xfId="0" applyFill="1" applyBorder="1" applyAlignment="1">
      <alignment horizontal="left" vertical="top" wrapText="1"/>
    </xf>
    <xf numFmtId="0" fontId="1" fillId="3" borderId="4" xfId="1" applyFill="1" applyBorder="1" applyAlignment="1">
      <alignment horizontal="left" vertical="top" wrapText="1"/>
    </xf>
    <xf numFmtId="0" fontId="1" fillId="3" borderId="5" xfId="1"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2" xfId="0" applyFill="1" applyBorder="1" applyAlignment="1">
      <alignment horizontal="left" vertical="top" wrapText="1"/>
    </xf>
    <xf numFmtId="14" fontId="0" fillId="4" borderId="14" xfId="0" applyNumberFormat="1" applyFill="1" applyBorder="1" applyAlignment="1">
      <alignment horizontal="left" vertical="top" wrapText="1"/>
    </xf>
    <xf numFmtId="14" fontId="0" fillId="4" borderId="13" xfId="0" applyNumberFormat="1" applyFill="1" applyBorder="1" applyAlignment="1">
      <alignment horizontal="left" vertical="top" wrapText="1"/>
    </xf>
    <xf numFmtId="0" fontId="0" fillId="0" borderId="0" xfId="0" applyAlignment="1">
      <alignment horizontal="left" vertical="top" wrapText="1"/>
    </xf>
    <xf numFmtId="0" fontId="8" fillId="9" borderId="18" xfId="2" applyFont="1" applyFill="1" applyBorder="1" applyAlignment="1">
      <alignment horizontal="center"/>
    </xf>
    <xf numFmtId="0" fontId="0" fillId="10" borderId="0" xfId="0" applyFill="1"/>
    <xf numFmtId="0" fontId="0" fillId="10" borderId="0" xfId="0" applyFill="1" applyAlignment="1">
      <alignment horizontal="left"/>
    </xf>
    <xf numFmtId="0" fontId="0" fillId="10" borderId="0" xfId="0" applyFill="1" applyAlignment="1">
      <alignment horizontal="left" wrapText="1"/>
    </xf>
    <xf numFmtId="0" fontId="0" fillId="11" borderId="0" xfId="0" applyFill="1"/>
    <xf numFmtId="0" fontId="5" fillId="0" borderId="0" xfId="0" applyFont="1" applyAlignment="1">
      <alignment vertical="center"/>
    </xf>
    <xf numFmtId="0" fontId="9" fillId="0" borderId="5" xfId="0" applyFont="1" applyBorder="1" applyAlignment="1" applyProtection="1">
      <alignment horizontal="left" vertical="top" wrapText="1"/>
      <protection locked="0"/>
    </xf>
    <xf numFmtId="3" fontId="3" fillId="0" borderId="1" xfId="0" applyNumberFormat="1" applyFont="1" applyBorder="1" applyAlignment="1" applyProtection="1">
      <alignment horizontal="left" vertical="top" wrapText="1"/>
      <protection locked="0"/>
    </xf>
    <xf numFmtId="0" fontId="0" fillId="3" borderId="1" xfId="0" applyFill="1" applyBorder="1"/>
    <xf numFmtId="0" fontId="0" fillId="3" borderId="3" xfId="0" applyFill="1" applyBorder="1" applyAlignment="1">
      <alignment vertical="top" wrapText="1"/>
    </xf>
    <xf numFmtId="0" fontId="1" fillId="3" borderId="5" xfId="1" applyFill="1" applyBorder="1" applyAlignment="1">
      <alignment horizontal="left" wrapText="1"/>
    </xf>
    <xf numFmtId="0" fontId="1" fillId="3" borderId="5" xfId="1" applyFill="1" applyBorder="1" applyAlignment="1">
      <alignment horizontal="left" vertical="top" wrapText="1"/>
    </xf>
    <xf numFmtId="0" fontId="1" fillId="3" borderId="1" xfId="1" applyFill="1" applyBorder="1" applyAlignment="1">
      <alignment vertical="top"/>
    </xf>
    <xf numFmtId="0" fontId="0" fillId="3" borderId="1" xfId="0" applyFill="1" applyBorder="1" applyAlignment="1">
      <alignment horizontal="left" vertical="top" wrapText="1"/>
    </xf>
    <xf numFmtId="0" fontId="0" fillId="3" borderId="13" xfId="0" applyFill="1" applyBorder="1" applyAlignment="1">
      <alignment horizontal="left" vertical="top" wrapText="1"/>
    </xf>
    <xf numFmtId="0" fontId="0" fillId="3" borderId="1" xfId="0" applyFill="1" applyBorder="1" applyAlignment="1">
      <alignment vertical="top"/>
    </xf>
  </cellXfs>
  <cellStyles count="3">
    <cellStyle name="Hyperlink" xfId="1" xr:uid="{E692D900-0B9D-40D4-88A9-7D73A29D4325}"/>
    <cellStyle name="Normal" xfId="0" builtinId="0" customBuiltin="1"/>
    <cellStyle name="Normal_Sheet1" xfId="2" xr:uid="{45A049CC-CB44-492F-9549-01F38F0E8D6A}"/>
  </cellStyles>
  <dxfs count="49">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numFmt numFmtId="0" formatCode="Genera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strike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0" formatCode="General"/>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9" formatCode="dd/mm/yyyy"/>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numFmt numFmtId="19" formatCode="dd/mm/yyyy"/>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personal/neil_gillan_environment-agency_gov_uk/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Status"/>
      <sheetName val="Application"/>
      <sheetName val="Plant_Details"/>
    </sheetNames>
    <sheetDataSet>
      <sheetData sheetId="0"/>
      <sheetData sheetId="1"/>
      <sheetData sheetId="2"/>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89AA26A2-ECBE-4A27-9633-92158A440C17}" autoFormatId="16" applyNumberFormats="0" applyBorderFormats="0" applyFontFormats="0" applyPatternFormats="0" applyAlignmentFormats="0" applyWidthHeightFormats="0">
  <queryTableRefresh nextId="5">
    <queryTableFields count="4">
      <queryTableField id="1" name="Named Range" tableColumnId="1"/>
      <queryTableField id="2" name="Value" tableColumnId="2"/>
      <queryTableField id="3" name="Friendly Name" tableColumnId="3"/>
      <queryTableField id="4" name="Target Entity"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A8794E-E17B-4D95-8993-5B8333F606F8}" name="Table3_1" displayName="Table3_1" ref="A1:D3" tableType="queryTable" totalsRowShown="0">
  <autoFilter ref="A1:D3" xr:uid="{F6A8794E-E17B-4D95-8993-5B8333F606F8}"/>
  <tableColumns count="4">
    <tableColumn id="1" xr3:uid="{2F99F4CE-8F79-4243-8D44-939D6BA8A80D}" uniqueName="1" name="Named Range" queryTableFieldId="1" dataDxfId="48"/>
    <tableColumn id="2" xr3:uid="{B5045E35-7030-4497-BADA-96E0BAF237A3}" uniqueName="2" name="Value" queryTableFieldId="2" dataDxfId="47"/>
    <tableColumn id="3" xr3:uid="{3DAB7190-5282-433A-B99E-C896AF170176}" uniqueName="3" name="Friendly Name" queryTableFieldId="3" dataDxfId="46"/>
    <tableColumn id="4" xr3:uid="{D1660BA3-E361-4449-ACA4-736632B71EBA}" uniqueName="4" name="Target Entity" queryTableFieldId="4" dataDxfId="4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94B2BB-E419-4D64-8A8D-B237965ED037}" name="Table9" displayName="Table9" ref="A1:AF16" totalsRowShown="0" dataDxfId="44">
  <autoFilter ref="A1:AF16" xr:uid="{C51CA8E5-55B7-421C-B753-8C90F67CE596}"/>
  <tableColumns count="32">
    <tableColumn id="1" xr3:uid="{66C362F7-54BD-4673-89B6-71F48597F772}" name="Plant Name" dataDxfId="43">
      <calculatedColumnFormula>MCP_or_generator_list!A7</calculatedColumnFormula>
    </tableColumn>
    <tableColumn id="2" xr3:uid="{657F97DB-5C4D-4909-9B89-CE8D4E9DE051}" name="_1136" dataDxfId="42">
      <calculatedColumnFormula>MCP_or_generator_list!C7</calculatedColumnFormula>
    </tableColumn>
    <tableColumn id="3" xr3:uid="{6FED1842-914A-4AFD-85B8-7B7AE03ACDF4}" name="_1333" dataDxfId="41">
      <calculatedColumnFormula>MCP_or_generator_list!D7</calculatedColumnFormula>
    </tableColumn>
    <tableColumn id="4" xr3:uid="{2F18A241-F258-4A4B-987B-6F8A889623D8}" name="_1234" dataDxfId="40">
      <calculatedColumnFormula>MCP_or_generator_list!E7</calculatedColumnFormula>
    </tableColumn>
    <tableColumn id="5" xr3:uid="{A07A0981-C57B-42EA-83BB-5CAD5C531BCF}" name="_1224" dataDxfId="39">
      <calculatedColumnFormula>MCP_or_generator_list!L7</calculatedColumnFormula>
    </tableColumn>
    <tableColumn id="6" xr3:uid="{64739416-428A-4186-91B5-9F4F1FCC9C02}" name="_1137" dataDxfId="38">
      <calculatedColumnFormula>MCP_or_generator_list!M7</calculatedColumnFormula>
    </tableColumn>
    <tableColumn id="7" xr3:uid="{C621726D-EEC2-4008-86F4-DE0720A9CE42}" name="_1118" dataDxfId="37">
      <calculatedColumnFormula>MCP_or_generator_list!O7</calculatedColumnFormula>
    </tableColumn>
    <tableColumn id="8" xr3:uid="{94CCD6B8-E88A-4C3F-A8A2-785F86592853}" name="_1125" dataDxfId="36">
      <calculatedColumnFormula>MCP_or_generator_list!P7</calculatedColumnFormula>
    </tableColumn>
    <tableColumn id="9" xr3:uid="{DB40AF77-BCBB-4C2F-982B-EAB91268A12B}" name="_1152" dataDxfId="35">
      <calculatedColumnFormula>MCP_or_generator_list!Q7</calculatedColumnFormula>
    </tableColumn>
    <tableColumn id="10" xr3:uid="{96F702FE-CF91-423F-9D7F-D1E25EDF02F5}" name="_1230" dataDxfId="34">
      <calculatedColumnFormula>MCP_or_generator_list!R7</calculatedColumnFormula>
    </tableColumn>
    <tableColumn id="11" xr3:uid="{B2AD3437-9BEB-465F-99C9-3EEA6366E5E4}" name="_1138" dataDxfId="33">
      <calculatedColumnFormula>MCP_or_generator_list!S7</calculatedColumnFormula>
    </tableColumn>
    <tableColumn id="12" xr3:uid="{F840D22A-DD01-4007-BC94-3FD6D7858569}" name="_1328" dataDxfId="32">
      <calculatedColumnFormula>MCP_or_generator_list!T7</calculatedColumnFormula>
    </tableColumn>
    <tableColumn id="13" xr3:uid="{ADE0DBB2-6846-4055-B0F0-26CE0B1FE0CE}" name="_1062" dataDxfId="31">
      <calculatedColumnFormula>MCP_or_generator_list!U7</calculatedColumnFormula>
    </tableColumn>
    <tableColumn id="14" xr3:uid="{91C0EC81-8F8C-47AD-9B28-B402A91FCC8B}" name="_1326" dataDxfId="30">
      <calculatedColumnFormula>MCP_or_generator_list!V7</calculatedColumnFormula>
    </tableColumn>
    <tableColumn id="15" xr3:uid="{B6B0CFF7-A86D-40EA-ABCE-404BFDD788BC}" name="_1021" dataDxfId="29">
      <calculatedColumnFormula>MCP_or_generator_list!W7</calculatedColumnFormula>
    </tableColumn>
    <tableColumn id="16" xr3:uid="{C52763C6-C777-4FA7-8C44-84BBF584C7F4}" name="_1140" dataDxfId="28">
      <calculatedColumnFormula>MCP_or_generator_list!Y7</calculatedColumnFormula>
    </tableColumn>
    <tableColumn id="17" xr3:uid="{03F3F92D-330D-41D2-BC32-9DF18B24589F}" name="_1124" dataDxfId="27">
      <calculatedColumnFormula>MCP_or_generator_list!AC7</calculatedColumnFormula>
    </tableColumn>
    <tableColumn id="18" xr3:uid="{3F942EE2-09C9-4E9F-9F99-EA860763FA67}" name="_2005" dataDxfId="26">
      <calculatedColumnFormula>MCP_or_generator_list!AD7</calculatedColumnFormula>
    </tableColumn>
    <tableColumn id="19" xr3:uid="{13F2548E-0ADB-4FDE-A3FC-670CE24830D9}" name="_1016" dataDxfId="25">
      <calculatedColumnFormula>MCP_or_generator_list!AE7</calculatedColumnFormula>
    </tableColumn>
    <tableColumn id="20" xr3:uid="{E1FE281B-8C76-4B62-91E0-B1A857853A56}" name="_2006" dataDxfId="24">
      <calculatedColumnFormula>MCP_or_generator_list!AF7</calculatedColumnFormula>
    </tableColumn>
    <tableColumn id="21" xr3:uid="{153C27B9-F8A2-46C3-B681-6ACD917D4AC6}" name="_1150" dataDxfId="23">
      <calculatedColumnFormula>MCP_or_generator_list!AG7</calculatedColumnFormula>
    </tableColumn>
    <tableColumn id="22" xr3:uid="{572A41E9-F7FC-456B-8FB8-5E331F60682C}" name="_1040" dataDxfId="22">
      <calculatedColumnFormula>MCP_or_generator_list!AH7</calculatedColumnFormula>
    </tableColumn>
    <tableColumn id="23" xr3:uid="{9F41874E-B8FA-45B4-8A1C-CA162AE2EE79}" name="_1225" dataDxfId="21">
      <calculatedColumnFormula>MCP_or_generator_list!AI7</calculatedColumnFormula>
    </tableColumn>
    <tableColumn id="24" xr3:uid="{687748ED-6A99-4C9C-85C4-A13E7A1090ED}" name="_2017" dataDxfId="20">
      <calculatedColumnFormula>MCP_or_generator_list!Z7</calculatedColumnFormula>
    </tableColumn>
    <tableColumn id="25" xr3:uid="{EDD29DDE-CC90-4A7C-87FC-2493F60EC49C}" name="Release Point NGR" dataDxfId="19">
      <calculatedColumnFormula>MCP_or_generator_list!G7</calculatedColumnFormula>
    </tableColumn>
    <tableColumn id="26" xr3:uid="{34DA25E2-270B-46AB-8AB2-726BEE80D5D1}" name="Mobile Plant" dataDxfId="18">
      <calculatedColumnFormula>IF(ISERROR(SEARCH("mobile",MCP_or_generator_list!F7)),"No","Yes")</calculatedColumnFormula>
    </tableColumn>
    <tableColumn id="27" xr3:uid="{554EA9FD-0D87-44BE-B282-A677A5D2950F}" name="NACE Code" dataDxfId="17">
      <calculatedColumnFormula>MCP_or_generator_list!B7</calculatedColumnFormula>
    </tableColumn>
    <tableColumn id="28" xr3:uid="{29BF7207-F015-4DC5-AEF3-A99AE7385F88}" name="Easting" dataDxfId="16">
      <calculatedColumnFormula>MCP_or_generator_list!H7</calculatedColumnFormula>
    </tableColumn>
    <tableColumn id="29" xr3:uid="{30A3C4A5-3CBD-4653-9CFE-1D3F01E6E593}" name="Northing" dataDxfId="15">
      <calculatedColumnFormula>MCP_or_generator_list!I7</calculatedColumnFormula>
    </tableColumn>
    <tableColumn id="30" xr3:uid="{FFC632D9-C82C-4BD0-B3EB-1A72BAD89E43}" name="Lat" dataDxfId="14">
      <calculatedColumnFormula>MCP_or_generator_list!J7</calculatedColumnFormula>
    </tableColumn>
    <tableColumn id="31" xr3:uid="{4E38A68C-F4FC-42BC-BC54-6026700A04BF}" name="Long" dataDxfId="13">
      <calculatedColumnFormula>MCP_or_generator_list!K7</calculatedColumnFormula>
    </tableColumn>
    <tableColumn id="32" xr3:uid="{40DAA090-EB99-4274-80B1-C1C4EC4AF0CA}" name="_2455" dataDxfId="12">
      <calculatedColumnFormula>MCP_or_generator_list!AJ7</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3E9CE1F-B798-4C54-B07F-D7DF83092112}" name="tblAppLevelProperties" displayName="tblAppLevelProperties" ref="A22:D26" totalsRowShown="0" headerRowDxfId="11" dataDxfId="10">
  <tableColumns count="4">
    <tableColumn id="1" xr3:uid="{E695FB59-6C5A-40CF-9323-0DA2F57379A2}" name="Named Range" dataDxfId="9"/>
    <tableColumn id="2" xr3:uid="{59A98309-5E8E-4856-B2C7-2C2F308E1D38}" name="Value" dataDxfId="8"/>
    <tableColumn id="3" xr3:uid="{434C2C0D-1FE7-436D-91EA-8D779F389136}" name="Property ID" dataDxfId="7"/>
    <tableColumn id="4" xr3:uid="{E2A67620-D61A-4DF0-B807-FBF214B0A1A4}" name="Desc" dataDxfId="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A3EDAB-D5BA-4EB7-AEF8-3E007C100ED5}" name="tblAppDetails" displayName="tblAppDetails" ref="A18:D20" totalsRowShown="0" headerRowDxfId="5" dataDxfId="4">
  <autoFilter ref="A18:D20" xr:uid="{E9A3EDAB-D5BA-4EB7-AEF8-3E007C100ED5}"/>
  <tableColumns count="4">
    <tableColumn id="1" xr3:uid="{D46B0F53-3EA9-4C24-A463-214EF5023714}" name="Named Range" dataDxfId="3"/>
    <tableColumn id="2" xr3:uid="{99C5C23F-A692-4723-A472-D3D3C9FBF901}" name="Value" dataDxfId="2">
      <calculatedColumnFormula>IF(ISERROR(SEARCH("mobile",MCP_or_generator_list!F6)),"No","Yes")</calculatedColumnFormula>
    </tableColumn>
    <tableColumn id="3" xr3:uid="{935C5187-609E-47B1-A526-0B10173E2075}" name="Friendly Name" dataDxfId="1"/>
    <tableColumn id="4" xr3:uid="{362EC12C-9540-40F0-9CB6-A5EFE3928FF9}" name="Target Entit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sult.environment-agency.gov.uk/psc/mcp-and-sg-regulations/supporting_documents/Determination%20of%20thermal%20input%20power%20of%20an%20engine%20driven%20generator.pdf"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printerSettings" Target="../printerSettings/printerSettings1.bin"/><Relationship Id="rId5" Type="http://schemas.openxmlformats.org/officeDocument/2006/relationships/hyperlink" Target="https://ec.europa.eu/competition/mergers/cases/index/nace_all.html"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9573-C3CC-40D6-97D2-72762C917C6E}">
  <sheetPr codeName="Sheet1"/>
  <dimension ref="A1:AM1109"/>
  <sheetViews>
    <sheetView showRowColHeaders="0" tabSelected="1" topLeftCell="W1" zoomScale="70" zoomScaleNormal="70" workbookViewId="0">
      <selection activeCell="AA7" sqref="AA7:AA38"/>
    </sheetView>
  </sheetViews>
  <sheetFormatPr defaultColWidth="14.7109375" defaultRowHeight="12.75" x14ac:dyDescent="0.2"/>
  <cols>
    <col min="1" max="1" width="14.7109375" style="34" customWidth="1"/>
    <col min="2" max="2" width="35.7109375" style="34" customWidth="1"/>
    <col min="3" max="3" width="34.28515625" style="34" customWidth="1"/>
    <col min="4" max="4" width="22.5703125" style="34" customWidth="1"/>
    <col min="5" max="6" width="17.7109375" style="34" customWidth="1"/>
    <col min="7" max="7" width="32.7109375" style="34" customWidth="1"/>
    <col min="8" max="8" width="14.7109375" style="34" customWidth="1"/>
    <col min="9" max="11" width="14" style="34" customWidth="1"/>
    <col min="12" max="12" width="23.7109375" style="34" customWidth="1"/>
    <col min="13" max="13" width="54" style="34" customWidth="1"/>
    <col min="14" max="14" width="20.28515625" style="34" customWidth="1"/>
    <col min="15" max="15" width="22.5703125" style="34" customWidth="1"/>
    <col min="16" max="16" width="33.28515625" style="34" customWidth="1"/>
    <col min="17" max="17" width="32" style="34" customWidth="1"/>
    <col min="18" max="18" width="30.28515625" style="34" customWidth="1"/>
    <col min="19" max="19" width="27.28515625" style="34" customWidth="1"/>
    <col min="20" max="22" width="44" style="34" customWidth="1"/>
    <col min="23" max="23" width="31.7109375" style="34" customWidth="1"/>
    <col min="24" max="24" width="58.7109375" style="34" customWidth="1"/>
    <col min="25" max="25" width="23.7109375" style="34" customWidth="1"/>
    <col min="26" max="26" width="20.28515625" style="34" customWidth="1"/>
    <col min="27" max="27" width="23.28515625" style="34" customWidth="1"/>
    <col min="28" max="28" width="33.28515625" style="34" customWidth="1"/>
    <col min="29" max="34" width="14.7109375" style="34" customWidth="1"/>
    <col min="35" max="35" width="25.28515625" style="34" customWidth="1"/>
    <col min="36" max="36" width="38.7109375" style="34" customWidth="1"/>
    <col min="37" max="37" width="14.7109375" style="3" customWidth="1"/>
    <col min="38" max="16384" width="14.7109375" style="3"/>
  </cols>
  <sheetData>
    <row r="1" spans="1:39" ht="18" x14ac:dyDescent="0.25">
      <c r="A1" s="20" t="s">
        <v>0</v>
      </c>
      <c r="B1" s="18"/>
      <c r="C1" s="19"/>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9" ht="94.5" x14ac:dyDescent="0.2">
      <c r="A2" s="16" t="s">
        <v>1</v>
      </c>
      <c r="B2" s="17" t="s">
        <v>2</v>
      </c>
      <c r="C2" s="16"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2" t="s">
        <v>24</v>
      </c>
      <c r="Y2" s="1" t="s">
        <v>25</v>
      </c>
      <c r="Z2" s="1" t="s">
        <v>26</v>
      </c>
      <c r="AA2" s="1" t="s">
        <v>27</v>
      </c>
      <c r="AB2" s="1" t="s">
        <v>28</v>
      </c>
      <c r="AC2" s="1" t="s">
        <v>29</v>
      </c>
      <c r="AD2" s="1" t="s">
        <v>30</v>
      </c>
      <c r="AE2" s="1" t="s">
        <v>31</v>
      </c>
      <c r="AF2" s="1" t="s">
        <v>32</v>
      </c>
      <c r="AG2" s="1" t="s">
        <v>33</v>
      </c>
      <c r="AH2" s="1" t="s">
        <v>34</v>
      </c>
      <c r="AI2" s="2" t="s">
        <v>35</v>
      </c>
      <c r="AJ2" s="14" t="s">
        <v>36</v>
      </c>
      <c r="AK2" s="15"/>
      <c r="AL2" s="15"/>
      <c r="AM2" s="15"/>
    </row>
    <row r="3" spans="1:39" customFormat="1" ht="74.099999999999994" customHeight="1" x14ac:dyDescent="0.2">
      <c r="A3" s="59" t="s">
        <v>37</v>
      </c>
      <c r="B3" s="35" t="s">
        <v>38</v>
      </c>
      <c r="C3" s="59" t="s">
        <v>39</v>
      </c>
      <c r="D3" s="54"/>
      <c r="E3" s="54"/>
      <c r="F3" s="54"/>
      <c r="G3" s="59" t="s">
        <v>40</v>
      </c>
      <c r="H3" s="59"/>
      <c r="I3" s="59"/>
      <c r="J3" s="59"/>
      <c r="K3" s="59"/>
      <c r="L3" s="59" t="s">
        <v>41</v>
      </c>
      <c r="M3" s="35" t="s">
        <v>42</v>
      </c>
      <c r="N3" s="59" t="s">
        <v>43</v>
      </c>
      <c r="O3" s="59" t="s">
        <v>44</v>
      </c>
      <c r="P3" s="59" t="s">
        <v>45</v>
      </c>
      <c r="Q3" s="59" t="s">
        <v>45</v>
      </c>
      <c r="R3" s="61" t="s">
        <v>46</v>
      </c>
      <c r="S3" s="59" t="s">
        <v>47</v>
      </c>
      <c r="T3" s="59" t="s">
        <v>48</v>
      </c>
      <c r="U3" s="59" t="s">
        <v>49</v>
      </c>
      <c r="V3" s="59" t="s">
        <v>50</v>
      </c>
      <c r="W3" s="54"/>
      <c r="X3" s="35" t="s">
        <v>51</v>
      </c>
      <c r="Y3" s="54"/>
      <c r="Z3" s="54"/>
      <c r="AA3" s="58" t="s">
        <v>52</v>
      </c>
      <c r="AB3" s="54"/>
      <c r="AC3" s="54"/>
      <c r="AD3" s="54"/>
      <c r="AE3" s="54"/>
      <c r="AF3" s="54"/>
      <c r="AG3" s="54"/>
      <c r="AH3" s="54"/>
      <c r="AI3" s="55" t="s">
        <v>53</v>
      </c>
      <c r="AJ3" s="60" t="s">
        <v>54</v>
      </c>
      <c r="AK3" s="15"/>
      <c r="AL3" s="15"/>
      <c r="AM3" s="15"/>
    </row>
    <row r="4" spans="1:39" customFormat="1" ht="19.5" customHeight="1" x14ac:dyDescent="0.2">
      <c r="A4" s="59"/>
      <c r="B4" s="36" t="s">
        <v>55</v>
      </c>
      <c r="C4" s="59"/>
      <c r="D4" s="54"/>
      <c r="E4" s="54"/>
      <c r="F4" s="54"/>
      <c r="G4" s="59"/>
      <c r="H4" s="59"/>
      <c r="I4" s="59"/>
      <c r="J4" s="59"/>
      <c r="K4" s="59"/>
      <c r="L4" s="59"/>
      <c r="M4" s="56" t="s">
        <v>56</v>
      </c>
      <c r="N4" s="59"/>
      <c r="O4" s="59"/>
      <c r="P4" s="59"/>
      <c r="Q4" s="59"/>
      <c r="R4" s="61"/>
      <c r="S4" s="59"/>
      <c r="T4" s="59"/>
      <c r="U4" s="59"/>
      <c r="V4" s="59"/>
      <c r="W4" s="54"/>
      <c r="X4" s="57" t="s">
        <v>57</v>
      </c>
      <c r="Y4" s="54"/>
      <c r="Z4" s="54"/>
      <c r="AA4" s="58"/>
      <c r="AB4" s="54"/>
      <c r="AC4" s="54"/>
      <c r="AD4" s="54"/>
      <c r="AE4" s="54"/>
      <c r="AF4" s="54"/>
      <c r="AG4" s="54"/>
      <c r="AH4" s="54"/>
      <c r="AI4" s="55"/>
      <c r="AJ4" s="60"/>
      <c r="AK4" s="15"/>
      <c r="AL4" s="15"/>
      <c r="AM4" s="15"/>
    </row>
    <row r="5" spans="1:39" customFormat="1" ht="15.75" x14ac:dyDescent="0.2">
      <c r="A5" s="59"/>
      <c r="B5" s="37" t="s">
        <v>58</v>
      </c>
      <c r="C5" s="59"/>
      <c r="D5" s="54"/>
      <c r="E5" s="54"/>
      <c r="F5" s="54"/>
      <c r="G5" s="59"/>
      <c r="H5" s="59"/>
      <c r="I5" s="59"/>
      <c r="J5" s="59"/>
      <c r="K5" s="59"/>
      <c r="L5" s="59"/>
      <c r="M5" s="56"/>
      <c r="N5" s="59"/>
      <c r="O5" s="59"/>
      <c r="P5" s="59"/>
      <c r="Q5" s="59"/>
      <c r="R5" s="61"/>
      <c r="S5" s="59"/>
      <c r="T5" s="59"/>
      <c r="U5" s="59"/>
      <c r="V5" s="59"/>
      <c r="W5" s="54"/>
      <c r="X5" s="57"/>
      <c r="Y5" s="54"/>
      <c r="Z5" s="54"/>
      <c r="AA5" s="58"/>
      <c r="AB5" s="54"/>
      <c r="AC5" s="54"/>
      <c r="AD5" s="54"/>
      <c r="AE5" s="54"/>
      <c r="AF5" s="54"/>
      <c r="AG5" s="54"/>
      <c r="AH5" s="54"/>
      <c r="AI5" s="55"/>
      <c r="AJ5" s="60"/>
      <c r="AK5" s="15"/>
      <c r="AL5" s="15"/>
      <c r="AM5" s="15"/>
    </row>
    <row r="6" spans="1:39" customFormat="1" ht="15.6" customHeight="1" thickBot="1" x14ac:dyDescent="0.25">
      <c r="A6" s="38" t="s">
        <v>59</v>
      </c>
      <c r="B6" s="39" t="s">
        <v>60</v>
      </c>
      <c r="C6" s="40" t="s">
        <v>61</v>
      </c>
      <c r="D6" s="39" t="s">
        <v>62</v>
      </c>
      <c r="E6" s="39" t="s">
        <v>63</v>
      </c>
      <c r="F6" s="39" t="s">
        <v>64</v>
      </c>
      <c r="G6" s="39" t="s">
        <v>65</v>
      </c>
      <c r="H6" s="39"/>
      <c r="I6" s="39"/>
      <c r="J6" s="39">
        <v>51.451680000000003</v>
      </c>
      <c r="K6" s="39">
        <v>-2.6039127</v>
      </c>
      <c r="L6" s="41">
        <v>42513</v>
      </c>
      <c r="M6" s="39">
        <v>2.1</v>
      </c>
      <c r="N6" s="39">
        <v>12.4</v>
      </c>
      <c r="O6" s="39" t="s">
        <v>66</v>
      </c>
      <c r="P6" s="39" t="s">
        <v>67</v>
      </c>
      <c r="Q6" s="39" t="s">
        <v>68</v>
      </c>
      <c r="R6" s="39" t="s">
        <v>69</v>
      </c>
      <c r="S6" s="39">
        <v>20</v>
      </c>
      <c r="T6" s="39" t="s">
        <v>70</v>
      </c>
      <c r="U6" s="39">
        <v>7000</v>
      </c>
      <c r="V6" s="39" t="s">
        <v>70</v>
      </c>
      <c r="W6" s="39">
        <v>90</v>
      </c>
      <c r="X6" s="38">
        <v>12</v>
      </c>
      <c r="Y6" s="42">
        <v>3</v>
      </c>
      <c r="Z6" s="42">
        <v>1.5</v>
      </c>
      <c r="AA6" s="42" t="s">
        <v>70</v>
      </c>
      <c r="AB6" s="42" t="s">
        <v>71</v>
      </c>
      <c r="AC6" s="42">
        <v>100</v>
      </c>
      <c r="AD6" s="42" t="s">
        <v>72</v>
      </c>
      <c r="AE6" s="42">
        <v>500</v>
      </c>
      <c r="AF6" s="42" t="s">
        <v>73</v>
      </c>
      <c r="AG6" s="42" t="s">
        <v>70</v>
      </c>
      <c r="AH6" s="42" t="s">
        <v>74</v>
      </c>
      <c r="AI6" s="43">
        <v>43435</v>
      </c>
      <c r="AJ6" s="44" t="s">
        <v>75</v>
      </c>
      <c r="AK6" s="45"/>
      <c r="AL6" s="45"/>
      <c r="AM6" s="45"/>
    </row>
    <row r="7" spans="1:39" customFormat="1" ht="45.75" thickTop="1" x14ac:dyDescent="0.2">
      <c r="A7" s="21">
        <v>1</v>
      </c>
      <c r="B7" s="22" t="s">
        <v>291</v>
      </c>
      <c r="C7" s="23" t="s">
        <v>464</v>
      </c>
      <c r="D7" s="24" t="s">
        <v>461</v>
      </c>
      <c r="E7" s="52" t="s">
        <v>462</v>
      </c>
      <c r="F7" s="21" t="s">
        <v>463</v>
      </c>
      <c r="G7" s="21"/>
      <c r="H7" s="21">
        <v>353814</v>
      </c>
      <c r="I7" s="21">
        <v>181893</v>
      </c>
      <c r="J7" s="21"/>
      <c r="K7" s="21"/>
      <c r="L7" s="25"/>
      <c r="M7" s="21">
        <v>7.29</v>
      </c>
      <c r="N7" s="21">
        <f>7.29*32</f>
        <v>233.28</v>
      </c>
      <c r="O7" s="21" t="s">
        <v>94</v>
      </c>
      <c r="P7" s="26" t="s">
        <v>99</v>
      </c>
      <c r="Q7" s="21" t="s">
        <v>101</v>
      </c>
      <c r="R7" s="21" t="s">
        <v>460</v>
      </c>
      <c r="S7" s="26"/>
      <c r="T7" s="21" t="s">
        <v>70</v>
      </c>
      <c r="U7" s="21">
        <v>500</v>
      </c>
      <c r="V7" s="21"/>
      <c r="W7" s="21">
        <v>100</v>
      </c>
      <c r="X7" s="22">
        <v>12.6</v>
      </c>
      <c r="Y7" s="26">
        <v>26</v>
      </c>
      <c r="Z7" s="26">
        <v>2.2999999999999998</v>
      </c>
      <c r="AA7" s="26" t="s">
        <v>382</v>
      </c>
      <c r="AB7" s="26"/>
      <c r="AC7" s="53">
        <v>1450</v>
      </c>
      <c r="AD7" s="26" t="s">
        <v>496</v>
      </c>
      <c r="AE7" s="26" t="s">
        <v>497</v>
      </c>
      <c r="AF7" s="26" t="s">
        <v>498</v>
      </c>
      <c r="AG7" s="26" t="s">
        <v>382</v>
      </c>
      <c r="AH7" s="27"/>
      <c r="AI7" s="28"/>
      <c r="AJ7" s="29" t="s">
        <v>81</v>
      </c>
      <c r="AK7" s="4"/>
      <c r="AL7" s="4"/>
      <c r="AM7" s="4"/>
    </row>
    <row r="8" spans="1:39" customFormat="1" ht="45" x14ac:dyDescent="0.2">
      <c r="A8" s="21">
        <v>2</v>
      </c>
      <c r="B8" s="22" t="s">
        <v>291</v>
      </c>
      <c r="C8" s="23" t="s">
        <v>465</v>
      </c>
      <c r="D8" s="24" t="s">
        <v>461</v>
      </c>
      <c r="E8" s="21" t="s">
        <v>462</v>
      </c>
      <c r="F8" s="21" t="s">
        <v>463</v>
      </c>
      <c r="G8" s="26"/>
      <c r="H8" s="26">
        <v>353811</v>
      </c>
      <c r="I8" s="26">
        <v>181887</v>
      </c>
      <c r="J8" s="26"/>
      <c r="K8" s="26"/>
      <c r="L8" s="30"/>
      <c r="M8" s="21">
        <v>7.29</v>
      </c>
      <c r="N8" s="21">
        <f t="shared" ref="N8:N38" si="0">7.29*32</f>
        <v>233.28</v>
      </c>
      <c r="O8" s="21" t="s">
        <v>94</v>
      </c>
      <c r="P8" s="26" t="s">
        <v>99</v>
      </c>
      <c r="Q8" s="21" t="s">
        <v>101</v>
      </c>
      <c r="R8" s="26" t="s">
        <v>460</v>
      </c>
      <c r="S8" s="31"/>
      <c r="T8" s="21" t="s">
        <v>70</v>
      </c>
      <c r="U8" s="21">
        <v>500</v>
      </c>
      <c r="V8" s="26"/>
      <c r="W8" s="21">
        <v>100</v>
      </c>
      <c r="X8" s="22">
        <v>12.6</v>
      </c>
      <c r="Y8" s="26">
        <v>26</v>
      </c>
      <c r="Z8" s="26">
        <v>2.2999999999999998</v>
      </c>
      <c r="AA8" s="26" t="s">
        <v>382</v>
      </c>
      <c r="AB8" s="26"/>
      <c r="AC8" s="26">
        <v>1450</v>
      </c>
      <c r="AD8" s="26" t="s">
        <v>496</v>
      </c>
      <c r="AE8" s="26" t="s">
        <v>497</v>
      </c>
      <c r="AF8" s="26" t="s">
        <v>498</v>
      </c>
      <c r="AG8" s="26" t="s">
        <v>382</v>
      </c>
      <c r="AH8" s="26"/>
      <c r="AI8" s="22"/>
      <c r="AJ8" s="29" t="s">
        <v>81</v>
      </c>
      <c r="AK8" s="4"/>
      <c r="AL8" s="4"/>
      <c r="AM8" s="4"/>
    </row>
    <row r="9" spans="1:39" customFormat="1" ht="45" x14ac:dyDescent="0.2">
      <c r="A9" s="21">
        <v>3</v>
      </c>
      <c r="B9" s="22" t="s">
        <v>291</v>
      </c>
      <c r="C9" s="23" t="s">
        <v>466</v>
      </c>
      <c r="D9" s="24" t="s">
        <v>461</v>
      </c>
      <c r="E9" s="21" t="s">
        <v>462</v>
      </c>
      <c r="F9" s="21" t="s">
        <v>463</v>
      </c>
      <c r="G9" s="26"/>
      <c r="H9" s="26">
        <v>353807</v>
      </c>
      <c r="I9" s="26">
        <v>181882</v>
      </c>
      <c r="J9" s="26"/>
      <c r="K9" s="26"/>
      <c r="L9" s="30"/>
      <c r="M9" s="21">
        <v>7.29</v>
      </c>
      <c r="N9" s="21">
        <f t="shared" si="0"/>
        <v>233.28</v>
      </c>
      <c r="O9" s="21" t="s">
        <v>94</v>
      </c>
      <c r="P9" s="26" t="s">
        <v>99</v>
      </c>
      <c r="Q9" s="21" t="s">
        <v>101</v>
      </c>
      <c r="R9" s="26" t="s">
        <v>460</v>
      </c>
      <c r="S9" s="26"/>
      <c r="T9" s="21" t="s">
        <v>70</v>
      </c>
      <c r="U9" s="21">
        <v>500</v>
      </c>
      <c r="V9" s="26"/>
      <c r="W9" s="21">
        <v>100</v>
      </c>
      <c r="X9" s="22">
        <v>12.6</v>
      </c>
      <c r="Y9" s="26">
        <v>26</v>
      </c>
      <c r="Z9" s="26">
        <v>2.2999999999999998</v>
      </c>
      <c r="AA9" s="26" t="s">
        <v>382</v>
      </c>
      <c r="AB9" s="26"/>
      <c r="AC9" s="26">
        <v>1450</v>
      </c>
      <c r="AD9" s="26" t="s">
        <v>496</v>
      </c>
      <c r="AE9" s="26" t="s">
        <v>497</v>
      </c>
      <c r="AF9" s="26" t="s">
        <v>498</v>
      </c>
      <c r="AG9" s="26" t="s">
        <v>382</v>
      </c>
      <c r="AH9" s="26"/>
      <c r="AI9" s="27"/>
      <c r="AJ9" s="29" t="s">
        <v>81</v>
      </c>
      <c r="AK9" s="4"/>
      <c r="AL9" s="4"/>
      <c r="AM9" s="4"/>
    </row>
    <row r="10" spans="1:39" customFormat="1" ht="45" x14ac:dyDescent="0.2">
      <c r="A10" s="21">
        <v>4</v>
      </c>
      <c r="B10" s="22" t="s">
        <v>291</v>
      </c>
      <c r="C10" s="23" t="s">
        <v>467</v>
      </c>
      <c r="D10" s="24" t="s">
        <v>461</v>
      </c>
      <c r="E10" s="21" t="s">
        <v>462</v>
      </c>
      <c r="F10" s="21" t="s">
        <v>463</v>
      </c>
      <c r="G10" s="26"/>
      <c r="H10" s="26">
        <v>353803</v>
      </c>
      <c r="I10" s="26">
        <v>181876</v>
      </c>
      <c r="J10" s="26"/>
      <c r="K10" s="26"/>
      <c r="L10" s="30"/>
      <c r="M10" s="21">
        <v>7.29</v>
      </c>
      <c r="N10" s="21">
        <f t="shared" si="0"/>
        <v>233.28</v>
      </c>
      <c r="O10" s="21" t="s">
        <v>94</v>
      </c>
      <c r="P10" s="26" t="s">
        <v>99</v>
      </c>
      <c r="Q10" s="21" t="s">
        <v>101</v>
      </c>
      <c r="R10" s="26" t="s">
        <v>460</v>
      </c>
      <c r="S10" s="26"/>
      <c r="T10" s="21" t="s">
        <v>70</v>
      </c>
      <c r="U10" s="21">
        <v>500</v>
      </c>
      <c r="V10" s="26"/>
      <c r="W10" s="21">
        <v>100</v>
      </c>
      <c r="X10" s="22">
        <v>12.6</v>
      </c>
      <c r="Y10" s="26">
        <v>26</v>
      </c>
      <c r="Z10" s="26">
        <v>2.2999999999999998</v>
      </c>
      <c r="AA10" s="26" t="s">
        <v>382</v>
      </c>
      <c r="AB10" s="26"/>
      <c r="AC10" s="26">
        <v>1450</v>
      </c>
      <c r="AD10" s="26" t="s">
        <v>496</v>
      </c>
      <c r="AE10" s="26" t="s">
        <v>497</v>
      </c>
      <c r="AF10" s="26" t="s">
        <v>498</v>
      </c>
      <c r="AG10" s="26" t="s">
        <v>382</v>
      </c>
      <c r="AH10" s="26"/>
      <c r="AI10" s="27"/>
      <c r="AJ10" s="29" t="s">
        <v>81</v>
      </c>
      <c r="AK10" s="4"/>
      <c r="AL10" s="4"/>
      <c r="AM10" s="4"/>
    </row>
    <row r="11" spans="1:39" customFormat="1" ht="45" x14ac:dyDescent="0.2">
      <c r="A11" s="21">
        <v>5</v>
      </c>
      <c r="B11" s="22" t="s">
        <v>291</v>
      </c>
      <c r="C11" s="23" t="s">
        <v>468</v>
      </c>
      <c r="D11" s="24" t="s">
        <v>461</v>
      </c>
      <c r="E11" s="21" t="s">
        <v>462</v>
      </c>
      <c r="F11" s="21" t="s">
        <v>463</v>
      </c>
      <c r="G11" s="26"/>
      <c r="H11" s="26">
        <v>353799</v>
      </c>
      <c r="I11" s="26">
        <v>181870</v>
      </c>
      <c r="J11" s="26"/>
      <c r="K11" s="26"/>
      <c r="L11" s="30"/>
      <c r="M11" s="21">
        <v>7.29</v>
      </c>
      <c r="N11" s="21">
        <f t="shared" si="0"/>
        <v>233.28</v>
      </c>
      <c r="O11" s="21" t="s">
        <v>94</v>
      </c>
      <c r="P11" s="26" t="s">
        <v>99</v>
      </c>
      <c r="Q11" s="21" t="s">
        <v>101</v>
      </c>
      <c r="R11" s="26" t="s">
        <v>460</v>
      </c>
      <c r="S11" s="26"/>
      <c r="T11" s="21" t="s">
        <v>70</v>
      </c>
      <c r="U11" s="21">
        <v>500</v>
      </c>
      <c r="V11" s="26"/>
      <c r="W11" s="21">
        <v>100</v>
      </c>
      <c r="X11" s="22">
        <v>12.6</v>
      </c>
      <c r="Y11" s="26">
        <v>26</v>
      </c>
      <c r="Z11" s="26">
        <v>2.2999999999999998</v>
      </c>
      <c r="AA11" s="26" t="s">
        <v>382</v>
      </c>
      <c r="AB11" s="26"/>
      <c r="AC11" s="26">
        <v>1450</v>
      </c>
      <c r="AD11" s="26" t="s">
        <v>496</v>
      </c>
      <c r="AE11" s="26" t="s">
        <v>497</v>
      </c>
      <c r="AF11" s="26" t="s">
        <v>498</v>
      </c>
      <c r="AG11" s="26" t="s">
        <v>382</v>
      </c>
      <c r="AH11" s="26"/>
      <c r="AI11" s="27"/>
      <c r="AJ11" s="29" t="s">
        <v>81</v>
      </c>
      <c r="AK11" s="4"/>
      <c r="AL11" s="4"/>
      <c r="AM11" s="4"/>
    </row>
    <row r="12" spans="1:39" customFormat="1" ht="45" x14ac:dyDescent="0.2">
      <c r="A12" s="21">
        <v>6</v>
      </c>
      <c r="B12" s="22" t="s">
        <v>291</v>
      </c>
      <c r="C12" s="23" t="s">
        <v>469</v>
      </c>
      <c r="D12" s="24" t="s">
        <v>461</v>
      </c>
      <c r="E12" s="21" t="s">
        <v>462</v>
      </c>
      <c r="F12" s="21" t="s">
        <v>463</v>
      </c>
      <c r="G12" s="26"/>
      <c r="H12" s="26">
        <v>353795</v>
      </c>
      <c r="I12" s="26">
        <v>181864</v>
      </c>
      <c r="J12" s="26"/>
      <c r="K12" s="26"/>
      <c r="L12" s="30"/>
      <c r="M12" s="21">
        <v>7.29</v>
      </c>
      <c r="N12" s="21">
        <f t="shared" si="0"/>
        <v>233.28</v>
      </c>
      <c r="O12" s="21" t="s">
        <v>94</v>
      </c>
      <c r="P12" s="26" t="s">
        <v>99</v>
      </c>
      <c r="Q12" s="21" t="s">
        <v>101</v>
      </c>
      <c r="R12" s="26" t="s">
        <v>460</v>
      </c>
      <c r="S12" s="26"/>
      <c r="T12" s="21" t="s">
        <v>70</v>
      </c>
      <c r="U12" s="21">
        <v>500</v>
      </c>
      <c r="V12" s="26"/>
      <c r="W12" s="21">
        <v>100</v>
      </c>
      <c r="X12" s="22">
        <v>12.6</v>
      </c>
      <c r="Y12" s="26">
        <v>26</v>
      </c>
      <c r="Z12" s="26">
        <v>2.2999999999999998</v>
      </c>
      <c r="AA12" s="26" t="s">
        <v>382</v>
      </c>
      <c r="AB12" s="26"/>
      <c r="AC12" s="26">
        <v>1450</v>
      </c>
      <c r="AD12" s="26" t="s">
        <v>496</v>
      </c>
      <c r="AE12" s="26" t="s">
        <v>497</v>
      </c>
      <c r="AF12" s="26" t="s">
        <v>498</v>
      </c>
      <c r="AG12" s="26" t="s">
        <v>382</v>
      </c>
      <c r="AH12" s="26"/>
      <c r="AI12" s="27"/>
      <c r="AJ12" s="29" t="s">
        <v>81</v>
      </c>
      <c r="AK12" s="4"/>
      <c r="AL12" s="4"/>
      <c r="AM12" s="4"/>
    </row>
    <row r="13" spans="1:39" customFormat="1" ht="45" x14ac:dyDescent="0.2">
      <c r="A13" s="21">
        <v>7</v>
      </c>
      <c r="B13" s="22" t="s">
        <v>291</v>
      </c>
      <c r="C13" s="23" t="s">
        <v>470</v>
      </c>
      <c r="D13" s="24" t="s">
        <v>461</v>
      </c>
      <c r="E13" s="21" t="s">
        <v>462</v>
      </c>
      <c r="F13" s="21" t="s">
        <v>463</v>
      </c>
      <c r="G13" s="26"/>
      <c r="H13" s="26">
        <v>353791</v>
      </c>
      <c r="I13" s="26">
        <v>181858</v>
      </c>
      <c r="J13" s="26"/>
      <c r="K13" s="26"/>
      <c r="L13" s="30"/>
      <c r="M13" s="21">
        <v>7.29</v>
      </c>
      <c r="N13" s="21">
        <f t="shared" si="0"/>
        <v>233.28</v>
      </c>
      <c r="O13" s="21" t="s">
        <v>94</v>
      </c>
      <c r="P13" s="26" t="s">
        <v>99</v>
      </c>
      <c r="Q13" s="21" t="s">
        <v>101</v>
      </c>
      <c r="R13" s="26" t="s">
        <v>460</v>
      </c>
      <c r="S13" s="26"/>
      <c r="T13" s="21" t="s">
        <v>70</v>
      </c>
      <c r="U13" s="21">
        <v>500</v>
      </c>
      <c r="V13" s="26"/>
      <c r="W13" s="21">
        <v>100</v>
      </c>
      <c r="X13" s="22">
        <v>12.6</v>
      </c>
      <c r="Y13" s="26">
        <v>26</v>
      </c>
      <c r="Z13" s="26">
        <v>2.2999999999999998</v>
      </c>
      <c r="AA13" s="26" t="s">
        <v>382</v>
      </c>
      <c r="AB13" s="26"/>
      <c r="AC13" s="26">
        <v>1450</v>
      </c>
      <c r="AD13" s="26" t="s">
        <v>496</v>
      </c>
      <c r="AE13" s="26" t="s">
        <v>497</v>
      </c>
      <c r="AF13" s="26" t="s">
        <v>498</v>
      </c>
      <c r="AG13" s="26" t="s">
        <v>382</v>
      </c>
      <c r="AH13" s="26"/>
      <c r="AI13" s="27"/>
      <c r="AJ13" s="29" t="s">
        <v>81</v>
      </c>
      <c r="AK13" s="4"/>
      <c r="AL13" s="4"/>
      <c r="AM13" s="4"/>
    </row>
    <row r="14" spans="1:39" customFormat="1" ht="45" x14ac:dyDescent="0.2">
      <c r="A14" s="21">
        <v>8</v>
      </c>
      <c r="B14" s="22" t="s">
        <v>291</v>
      </c>
      <c r="C14" s="23" t="s">
        <v>471</v>
      </c>
      <c r="D14" s="24" t="s">
        <v>461</v>
      </c>
      <c r="E14" s="21" t="s">
        <v>462</v>
      </c>
      <c r="F14" s="21" t="s">
        <v>463</v>
      </c>
      <c r="G14" s="26"/>
      <c r="H14" s="26">
        <v>353787</v>
      </c>
      <c r="I14" s="26">
        <v>181853</v>
      </c>
      <c r="J14" s="26"/>
      <c r="K14" s="26"/>
      <c r="L14" s="30"/>
      <c r="M14" s="21">
        <v>7.29</v>
      </c>
      <c r="N14" s="21">
        <f t="shared" si="0"/>
        <v>233.28</v>
      </c>
      <c r="O14" s="21" t="s">
        <v>94</v>
      </c>
      <c r="P14" s="26" t="s">
        <v>99</v>
      </c>
      <c r="Q14" s="21" t="s">
        <v>101</v>
      </c>
      <c r="R14" s="26" t="s">
        <v>460</v>
      </c>
      <c r="S14" s="26"/>
      <c r="T14" s="21" t="s">
        <v>70</v>
      </c>
      <c r="U14" s="21">
        <v>500</v>
      </c>
      <c r="V14" s="26"/>
      <c r="W14" s="21">
        <v>100</v>
      </c>
      <c r="X14" s="22">
        <v>12.6</v>
      </c>
      <c r="Y14" s="26">
        <v>26</v>
      </c>
      <c r="Z14" s="26">
        <v>2.2999999999999998</v>
      </c>
      <c r="AA14" s="26" t="s">
        <v>382</v>
      </c>
      <c r="AB14" s="26"/>
      <c r="AC14" s="26">
        <v>1450</v>
      </c>
      <c r="AD14" s="26" t="s">
        <v>496</v>
      </c>
      <c r="AE14" s="26" t="s">
        <v>497</v>
      </c>
      <c r="AF14" s="26" t="s">
        <v>498</v>
      </c>
      <c r="AG14" s="26" t="s">
        <v>382</v>
      </c>
      <c r="AH14" s="26"/>
      <c r="AI14" s="27"/>
      <c r="AJ14" s="29" t="s">
        <v>81</v>
      </c>
      <c r="AK14" s="4"/>
      <c r="AL14" s="4"/>
      <c r="AM14" s="4"/>
    </row>
    <row r="15" spans="1:39" customFormat="1" ht="45" x14ac:dyDescent="0.2">
      <c r="A15" s="21">
        <v>9</v>
      </c>
      <c r="B15" s="22" t="s">
        <v>291</v>
      </c>
      <c r="C15" s="23" t="s">
        <v>472</v>
      </c>
      <c r="D15" s="24" t="s">
        <v>461</v>
      </c>
      <c r="E15" s="21" t="s">
        <v>462</v>
      </c>
      <c r="F15" s="21" t="s">
        <v>463</v>
      </c>
      <c r="G15" s="26"/>
      <c r="H15" s="26">
        <v>353784</v>
      </c>
      <c r="I15" s="26">
        <v>181847</v>
      </c>
      <c r="J15" s="26"/>
      <c r="K15" s="26"/>
      <c r="L15" s="30"/>
      <c r="M15" s="21">
        <v>7.29</v>
      </c>
      <c r="N15" s="21">
        <f t="shared" si="0"/>
        <v>233.28</v>
      </c>
      <c r="O15" s="21" t="s">
        <v>94</v>
      </c>
      <c r="P15" s="26" t="s">
        <v>99</v>
      </c>
      <c r="Q15" s="21" t="s">
        <v>101</v>
      </c>
      <c r="R15" s="26" t="s">
        <v>460</v>
      </c>
      <c r="S15" s="26"/>
      <c r="T15" s="21" t="s">
        <v>70</v>
      </c>
      <c r="U15" s="21">
        <v>500</v>
      </c>
      <c r="V15" s="26"/>
      <c r="W15" s="21">
        <v>100</v>
      </c>
      <c r="X15" s="22">
        <v>12.6</v>
      </c>
      <c r="Y15" s="26">
        <v>26</v>
      </c>
      <c r="Z15" s="26">
        <v>2.2999999999999998</v>
      </c>
      <c r="AA15" s="26" t="s">
        <v>382</v>
      </c>
      <c r="AB15" s="26"/>
      <c r="AC15" s="26">
        <v>1450</v>
      </c>
      <c r="AD15" s="26" t="s">
        <v>496</v>
      </c>
      <c r="AE15" s="26" t="s">
        <v>497</v>
      </c>
      <c r="AF15" s="26" t="s">
        <v>498</v>
      </c>
      <c r="AG15" s="26" t="s">
        <v>382</v>
      </c>
      <c r="AH15" s="26"/>
      <c r="AI15" s="27"/>
      <c r="AJ15" s="29" t="s">
        <v>81</v>
      </c>
      <c r="AK15" s="4"/>
      <c r="AL15" s="4"/>
      <c r="AM15" s="4"/>
    </row>
    <row r="16" spans="1:39" customFormat="1" ht="45" x14ac:dyDescent="0.2">
      <c r="A16" s="21">
        <v>10</v>
      </c>
      <c r="B16" s="22" t="s">
        <v>291</v>
      </c>
      <c r="C16" s="23" t="s">
        <v>473</v>
      </c>
      <c r="D16" s="24" t="s">
        <v>461</v>
      </c>
      <c r="E16" s="21" t="s">
        <v>462</v>
      </c>
      <c r="F16" s="21" t="s">
        <v>463</v>
      </c>
      <c r="G16" s="26"/>
      <c r="H16" s="26">
        <v>353780</v>
      </c>
      <c r="I16" s="26">
        <v>181841</v>
      </c>
      <c r="J16" s="26"/>
      <c r="K16" s="26"/>
      <c r="L16" s="30"/>
      <c r="M16" s="21">
        <v>7.29</v>
      </c>
      <c r="N16" s="21">
        <f t="shared" si="0"/>
        <v>233.28</v>
      </c>
      <c r="O16" s="21" t="s">
        <v>94</v>
      </c>
      <c r="P16" s="26" t="s">
        <v>99</v>
      </c>
      <c r="Q16" s="21" t="s">
        <v>101</v>
      </c>
      <c r="R16" s="26" t="s">
        <v>460</v>
      </c>
      <c r="S16" s="26"/>
      <c r="T16" s="21" t="s">
        <v>70</v>
      </c>
      <c r="U16" s="21">
        <v>500</v>
      </c>
      <c r="V16" s="26"/>
      <c r="W16" s="21">
        <v>100</v>
      </c>
      <c r="X16" s="22">
        <v>12.6</v>
      </c>
      <c r="Y16" s="26">
        <v>26</v>
      </c>
      <c r="Z16" s="26">
        <v>2.2999999999999998</v>
      </c>
      <c r="AA16" s="26" t="s">
        <v>382</v>
      </c>
      <c r="AB16" s="26"/>
      <c r="AC16" s="26">
        <v>1450</v>
      </c>
      <c r="AD16" s="26" t="s">
        <v>496</v>
      </c>
      <c r="AE16" s="26" t="s">
        <v>497</v>
      </c>
      <c r="AF16" s="26" t="s">
        <v>498</v>
      </c>
      <c r="AG16" s="26" t="s">
        <v>382</v>
      </c>
      <c r="AH16" s="26"/>
      <c r="AI16" s="27"/>
      <c r="AJ16" s="29" t="s">
        <v>81</v>
      </c>
      <c r="AK16" s="4"/>
      <c r="AL16" s="4"/>
      <c r="AM16" s="4"/>
    </row>
    <row r="17" spans="1:39" customFormat="1" ht="45" x14ac:dyDescent="0.2">
      <c r="A17" s="21">
        <v>11</v>
      </c>
      <c r="B17" s="22" t="s">
        <v>291</v>
      </c>
      <c r="C17" s="23" t="s">
        <v>474</v>
      </c>
      <c r="D17" s="24" t="s">
        <v>461</v>
      </c>
      <c r="E17" s="21" t="s">
        <v>462</v>
      </c>
      <c r="F17" s="21" t="s">
        <v>463</v>
      </c>
      <c r="G17" s="26"/>
      <c r="H17" s="26">
        <v>353776</v>
      </c>
      <c r="I17" s="26">
        <v>181836</v>
      </c>
      <c r="J17" s="26"/>
      <c r="K17" s="26"/>
      <c r="L17" s="30"/>
      <c r="M17" s="21">
        <v>7.29</v>
      </c>
      <c r="N17" s="21">
        <f t="shared" si="0"/>
        <v>233.28</v>
      </c>
      <c r="O17" s="21" t="s">
        <v>94</v>
      </c>
      <c r="P17" s="26" t="s">
        <v>99</v>
      </c>
      <c r="Q17" s="21" t="s">
        <v>101</v>
      </c>
      <c r="R17" s="26" t="s">
        <v>460</v>
      </c>
      <c r="S17" s="26"/>
      <c r="T17" s="21" t="s">
        <v>70</v>
      </c>
      <c r="U17" s="21">
        <v>500</v>
      </c>
      <c r="V17" s="26"/>
      <c r="W17" s="21">
        <v>100</v>
      </c>
      <c r="X17" s="22">
        <v>12.6</v>
      </c>
      <c r="Y17" s="26">
        <v>26</v>
      </c>
      <c r="Z17" s="26">
        <v>2.2999999999999998</v>
      </c>
      <c r="AA17" s="26" t="s">
        <v>382</v>
      </c>
      <c r="AB17" s="26"/>
      <c r="AC17" s="26">
        <v>1450</v>
      </c>
      <c r="AD17" s="26" t="s">
        <v>496</v>
      </c>
      <c r="AE17" s="26" t="s">
        <v>497</v>
      </c>
      <c r="AF17" s="26" t="s">
        <v>498</v>
      </c>
      <c r="AG17" s="26" t="s">
        <v>382</v>
      </c>
      <c r="AH17" s="26"/>
      <c r="AI17" s="27"/>
      <c r="AJ17" s="29" t="s">
        <v>81</v>
      </c>
      <c r="AK17" s="4"/>
      <c r="AL17" s="4"/>
      <c r="AM17" s="4"/>
    </row>
    <row r="18" spans="1:39" customFormat="1" ht="45" x14ac:dyDescent="0.2">
      <c r="A18" s="21">
        <v>12</v>
      </c>
      <c r="B18" s="22" t="s">
        <v>291</v>
      </c>
      <c r="C18" s="23" t="s">
        <v>475</v>
      </c>
      <c r="D18" s="24" t="s">
        <v>461</v>
      </c>
      <c r="E18" s="21" t="s">
        <v>462</v>
      </c>
      <c r="F18" s="21" t="s">
        <v>463</v>
      </c>
      <c r="G18" s="26"/>
      <c r="H18" s="26">
        <v>353772</v>
      </c>
      <c r="I18" s="26">
        <v>181830</v>
      </c>
      <c r="J18" s="26"/>
      <c r="K18" s="26"/>
      <c r="L18" s="30"/>
      <c r="M18" s="21">
        <v>7.29</v>
      </c>
      <c r="N18" s="21">
        <f t="shared" si="0"/>
        <v>233.28</v>
      </c>
      <c r="O18" s="21" t="s">
        <v>94</v>
      </c>
      <c r="P18" s="26" t="s">
        <v>99</v>
      </c>
      <c r="Q18" s="21" t="s">
        <v>101</v>
      </c>
      <c r="R18" s="26" t="s">
        <v>460</v>
      </c>
      <c r="S18" s="26"/>
      <c r="T18" s="21" t="s">
        <v>70</v>
      </c>
      <c r="U18" s="21">
        <v>500</v>
      </c>
      <c r="V18" s="26"/>
      <c r="W18" s="21">
        <v>100</v>
      </c>
      <c r="X18" s="22">
        <v>12.6</v>
      </c>
      <c r="Y18" s="26">
        <v>26</v>
      </c>
      <c r="Z18" s="26">
        <v>2.2999999999999998</v>
      </c>
      <c r="AA18" s="26" t="s">
        <v>382</v>
      </c>
      <c r="AB18" s="26"/>
      <c r="AC18" s="26">
        <v>1450</v>
      </c>
      <c r="AD18" s="26" t="s">
        <v>496</v>
      </c>
      <c r="AE18" s="26" t="s">
        <v>497</v>
      </c>
      <c r="AF18" s="26" t="s">
        <v>498</v>
      </c>
      <c r="AG18" s="26" t="s">
        <v>382</v>
      </c>
      <c r="AH18" s="26"/>
      <c r="AI18" s="27"/>
      <c r="AJ18" s="29" t="s">
        <v>81</v>
      </c>
      <c r="AK18" s="4"/>
      <c r="AL18" s="4"/>
      <c r="AM18" s="4"/>
    </row>
    <row r="19" spans="1:39" customFormat="1" ht="45" x14ac:dyDescent="0.2">
      <c r="A19" s="21">
        <v>13</v>
      </c>
      <c r="B19" s="22" t="s">
        <v>291</v>
      </c>
      <c r="C19" s="23" t="s">
        <v>476</v>
      </c>
      <c r="D19" s="24" t="s">
        <v>461</v>
      </c>
      <c r="E19" s="21" t="s">
        <v>462</v>
      </c>
      <c r="F19" s="21" t="s">
        <v>463</v>
      </c>
      <c r="G19" s="26"/>
      <c r="H19" s="26">
        <v>353769</v>
      </c>
      <c r="I19" s="26">
        <v>181825</v>
      </c>
      <c r="J19" s="26"/>
      <c r="K19" s="26"/>
      <c r="L19" s="30"/>
      <c r="M19" s="21">
        <v>7.29</v>
      </c>
      <c r="N19" s="21">
        <f t="shared" si="0"/>
        <v>233.28</v>
      </c>
      <c r="O19" s="21" t="s">
        <v>94</v>
      </c>
      <c r="P19" s="26" t="s">
        <v>99</v>
      </c>
      <c r="Q19" s="21" t="s">
        <v>101</v>
      </c>
      <c r="R19" s="26" t="s">
        <v>460</v>
      </c>
      <c r="S19" s="26"/>
      <c r="T19" s="21" t="s">
        <v>70</v>
      </c>
      <c r="U19" s="21">
        <v>500</v>
      </c>
      <c r="V19" s="26"/>
      <c r="W19" s="21">
        <v>100</v>
      </c>
      <c r="X19" s="22">
        <v>12.6</v>
      </c>
      <c r="Y19" s="26">
        <v>26</v>
      </c>
      <c r="Z19" s="26">
        <v>2.2999999999999998</v>
      </c>
      <c r="AA19" s="26" t="s">
        <v>382</v>
      </c>
      <c r="AB19" s="26"/>
      <c r="AC19" s="26">
        <v>1450</v>
      </c>
      <c r="AD19" s="26" t="s">
        <v>496</v>
      </c>
      <c r="AE19" s="26" t="s">
        <v>497</v>
      </c>
      <c r="AF19" s="26" t="s">
        <v>498</v>
      </c>
      <c r="AG19" s="26" t="s">
        <v>382</v>
      </c>
      <c r="AH19" s="26"/>
      <c r="AI19" s="27"/>
      <c r="AJ19" s="29" t="s">
        <v>81</v>
      </c>
      <c r="AK19" s="4"/>
      <c r="AL19" s="4"/>
      <c r="AM19" s="4"/>
    </row>
    <row r="20" spans="1:39" customFormat="1" ht="45" x14ac:dyDescent="0.2">
      <c r="A20" s="21">
        <v>14</v>
      </c>
      <c r="B20" s="22" t="s">
        <v>291</v>
      </c>
      <c r="C20" s="23" t="s">
        <v>477</v>
      </c>
      <c r="D20" s="24" t="s">
        <v>461</v>
      </c>
      <c r="E20" s="21" t="s">
        <v>462</v>
      </c>
      <c r="F20" s="21" t="s">
        <v>463</v>
      </c>
      <c r="G20" s="26"/>
      <c r="H20" s="26">
        <v>353765</v>
      </c>
      <c r="I20" s="26">
        <v>181819</v>
      </c>
      <c r="J20" s="26"/>
      <c r="K20" s="26"/>
      <c r="L20" s="30"/>
      <c r="M20" s="21">
        <v>7.29</v>
      </c>
      <c r="N20" s="21">
        <f t="shared" si="0"/>
        <v>233.28</v>
      </c>
      <c r="O20" s="21" t="s">
        <v>94</v>
      </c>
      <c r="P20" s="26" t="s">
        <v>99</v>
      </c>
      <c r="Q20" s="21" t="s">
        <v>101</v>
      </c>
      <c r="R20" s="26" t="s">
        <v>460</v>
      </c>
      <c r="S20" s="26"/>
      <c r="T20" s="21" t="s">
        <v>70</v>
      </c>
      <c r="U20" s="21">
        <v>500</v>
      </c>
      <c r="V20" s="26"/>
      <c r="W20" s="21">
        <v>100</v>
      </c>
      <c r="X20" s="22">
        <v>12.6</v>
      </c>
      <c r="Y20" s="26">
        <v>26</v>
      </c>
      <c r="Z20" s="26">
        <v>2.2999999999999998</v>
      </c>
      <c r="AA20" s="26" t="s">
        <v>382</v>
      </c>
      <c r="AB20" s="26"/>
      <c r="AC20" s="26">
        <v>1450</v>
      </c>
      <c r="AD20" s="26" t="s">
        <v>496</v>
      </c>
      <c r="AE20" s="26" t="s">
        <v>497</v>
      </c>
      <c r="AF20" s="26" t="s">
        <v>498</v>
      </c>
      <c r="AG20" s="26" t="s">
        <v>382</v>
      </c>
      <c r="AH20" s="26"/>
      <c r="AI20" s="27"/>
      <c r="AJ20" s="29" t="s">
        <v>81</v>
      </c>
      <c r="AK20" s="4"/>
      <c r="AL20" s="4"/>
      <c r="AM20" s="4"/>
    </row>
    <row r="21" spans="1:39" customFormat="1" ht="45" x14ac:dyDescent="0.2">
      <c r="A21" s="21">
        <v>15</v>
      </c>
      <c r="B21" s="22" t="s">
        <v>291</v>
      </c>
      <c r="C21" s="23" t="s">
        <v>478</v>
      </c>
      <c r="D21" s="24" t="s">
        <v>461</v>
      </c>
      <c r="E21" s="21" t="s">
        <v>462</v>
      </c>
      <c r="F21" s="21" t="s">
        <v>463</v>
      </c>
      <c r="G21" s="26"/>
      <c r="H21" s="26">
        <v>353761</v>
      </c>
      <c r="I21" s="26">
        <v>181813</v>
      </c>
      <c r="J21" s="26"/>
      <c r="K21" s="26"/>
      <c r="L21" s="30"/>
      <c r="M21" s="21">
        <v>7.29</v>
      </c>
      <c r="N21" s="21">
        <f t="shared" si="0"/>
        <v>233.28</v>
      </c>
      <c r="O21" s="21" t="s">
        <v>94</v>
      </c>
      <c r="P21" s="26" t="s">
        <v>99</v>
      </c>
      <c r="Q21" s="21" t="s">
        <v>101</v>
      </c>
      <c r="R21" s="26" t="s">
        <v>460</v>
      </c>
      <c r="S21" s="26"/>
      <c r="T21" s="21" t="s">
        <v>70</v>
      </c>
      <c r="U21" s="21">
        <v>500</v>
      </c>
      <c r="V21" s="26"/>
      <c r="W21" s="21">
        <v>100</v>
      </c>
      <c r="X21" s="22">
        <v>12.6</v>
      </c>
      <c r="Y21" s="26">
        <v>26</v>
      </c>
      <c r="Z21" s="26">
        <v>2.2999999999999998</v>
      </c>
      <c r="AA21" s="26" t="s">
        <v>382</v>
      </c>
      <c r="AB21" s="26"/>
      <c r="AC21" s="26">
        <v>1450</v>
      </c>
      <c r="AD21" s="26" t="s">
        <v>496</v>
      </c>
      <c r="AE21" s="26" t="s">
        <v>497</v>
      </c>
      <c r="AF21" s="26" t="s">
        <v>498</v>
      </c>
      <c r="AG21" s="26" t="s">
        <v>382</v>
      </c>
      <c r="AH21" s="26"/>
      <c r="AI21" s="27"/>
      <c r="AJ21" s="29" t="s">
        <v>81</v>
      </c>
      <c r="AK21" s="4"/>
      <c r="AL21" s="4"/>
      <c r="AM21" s="4"/>
    </row>
    <row r="22" spans="1:39" customFormat="1" ht="45" x14ac:dyDescent="0.2">
      <c r="A22" s="21">
        <v>16</v>
      </c>
      <c r="B22" s="22" t="s">
        <v>291</v>
      </c>
      <c r="C22" s="23" t="s">
        <v>479</v>
      </c>
      <c r="D22" s="24" t="s">
        <v>461</v>
      </c>
      <c r="E22" s="21" t="s">
        <v>462</v>
      </c>
      <c r="F22" s="21" t="s">
        <v>463</v>
      </c>
      <c r="G22" s="26"/>
      <c r="H22" s="26">
        <v>353757</v>
      </c>
      <c r="I22" s="26">
        <v>181808</v>
      </c>
      <c r="J22" s="26"/>
      <c r="K22" s="26"/>
      <c r="L22" s="30"/>
      <c r="M22" s="21">
        <v>7.29</v>
      </c>
      <c r="N22" s="21">
        <f t="shared" si="0"/>
        <v>233.28</v>
      </c>
      <c r="O22" s="21" t="s">
        <v>94</v>
      </c>
      <c r="P22" s="26" t="s">
        <v>99</v>
      </c>
      <c r="Q22" s="21" t="s">
        <v>101</v>
      </c>
      <c r="R22" s="26" t="s">
        <v>460</v>
      </c>
      <c r="S22" s="26"/>
      <c r="T22" s="21" t="s">
        <v>70</v>
      </c>
      <c r="U22" s="21">
        <v>500</v>
      </c>
      <c r="V22" s="26"/>
      <c r="W22" s="21">
        <v>100</v>
      </c>
      <c r="X22" s="22">
        <v>12.6</v>
      </c>
      <c r="Y22" s="26">
        <v>26</v>
      </c>
      <c r="Z22" s="26">
        <v>2.2999999999999998</v>
      </c>
      <c r="AA22" s="26" t="s">
        <v>382</v>
      </c>
      <c r="AB22" s="26"/>
      <c r="AC22" s="26">
        <v>1450</v>
      </c>
      <c r="AD22" s="26" t="s">
        <v>496</v>
      </c>
      <c r="AE22" s="26" t="s">
        <v>497</v>
      </c>
      <c r="AF22" s="26" t="s">
        <v>498</v>
      </c>
      <c r="AG22" s="26" t="s">
        <v>382</v>
      </c>
      <c r="AH22" s="26"/>
      <c r="AI22" s="27"/>
      <c r="AJ22" s="29" t="s">
        <v>81</v>
      </c>
      <c r="AK22" s="4"/>
      <c r="AL22" s="4"/>
      <c r="AM22" s="4"/>
    </row>
    <row r="23" spans="1:39" customFormat="1" ht="45" x14ac:dyDescent="0.2">
      <c r="A23" s="21">
        <v>17</v>
      </c>
      <c r="B23" s="22" t="s">
        <v>291</v>
      </c>
      <c r="C23" s="23" t="s">
        <v>480</v>
      </c>
      <c r="D23" s="24" t="s">
        <v>461</v>
      </c>
      <c r="E23" s="21" t="s">
        <v>462</v>
      </c>
      <c r="F23" s="21" t="s">
        <v>463</v>
      </c>
      <c r="G23" s="26"/>
      <c r="H23" s="26">
        <v>353762</v>
      </c>
      <c r="I23" s="26">
        <v>181805</v>
      </c>
      <c r="J23" s="26"/>
      <c r="K23" s="26"/>
      <c r="L23" s="30"/>
      <c r="M23" s="21">
        <v>7.29</v>
      </c>
      <c r="N23" s="21">
        <f t="shared" si="0"/>
        <v>233.28</v>
      </c>
      <c r="O23" s="21" t="s">
        <v>94</v>
      </c>
      <c r="P23" s="26" t="s">
        <v>99</v>
      </c>
      <c r="Q23" s="21" t="s">
        <v>101</v>
      </c>
      <c r="R23" s="26" t="s">
        <v>460</v>
      </c>
      <c r="S23" s="26"/>
      <c r="T23" s="21" t="s">
        <v>70</v>
      </c>
      <c r="U23" s="21">
        <v>500</v>
      </c>
      <c r="V23" s="26"/>
      <c r="W23" s="21">
        <v>100</v>
      </c>
      <c r="X23" s="22">
        <v>12.6</v>
      </c>
      <c r="Y23" s="26">
        <v>26</v>
      </c>
      <c r="Z23" s="26">
        <v>2.2999999999999998</v>
      </c>
      <c r="AA23" s="26" t="s">
        <v>382</v>
      </c>
      <c r="AB23" s="26"/>
      <c r="AC23" s="26">
        <v>1450</v>
      </c>
      <c r="AD23" s="26" t="s">
        <v>496</v>
      </c>
      <c r="AE23" s="26" t="s">
        <v>497</v>
      </c>
      <c r="AF23" s="26" t="s">
        <v>498</v>
      </c>
      <c r="AG23" s="26" t="s">
        <v>382</v>
      </c>
      <c r="AH23" s="26"/>
      <c r="AI23" s="27"/>
      <c r="AJ23" s="29" t="s">
        <v>81</v>
      </c>
      <c r="AK23" s="4"/>
      <c r="AL23" s="4"/>
      <c r="AM23" s="4"/>
    </row>
    <row r="24" spans="1:39" customFormat="1" ht="45" x14ac:dyDescent="0.2">
      <c r="A24" s="21">
        <v>18</v>
      </c>
      <c r="B24" s="22" t="s">
        <v>291</v>
      </c>
      <c r="C24" s="23" t="s">
        <v>481</v>
      </c>
      <c r="D24" s="24" t="s">
        <v>461</v>
      </c>
      <c r="E24" s="21" t="s">
        <v>462</v>
      </c>
      <c r="F24" s="21" t="s">
        <v>463</v>
      </c>
      <c r="G24" s="26"/>
      <c r="H24" s="26">
        <v>353766</v>
      </c>
      <c r="I24" s="26">
        <v>181810</v>
      </c>
      <c r="J24" s="26"/>
      <c r="K24" s="26"/>
      <c r="L24" s="30"/>
      <c r="M24" s="21">
        <v>7.29</v>
      </c>
      <c r="N24" s="21">
        <f t="shared" si="0"/>
        <v>233.28</v>
      </c>
      <c r="O24" s="21" t="s">
        <v>94</v>
      </c>
      <c r="P24" s="26" t="s">
        <v>99</v>
      </c>
      <c r="Q24" s="21" t="s">
        <v>101</v>
      </c>
      <c r="R24" s="26" t="s">
        <v>460</v>
      </c>
      <c r="S24" s="26"/>
      <c r="T24" s="21" t="s">
        <v>70</v>
      </c>
      <c r="U24" s="21">
        <v>500</v>
      </c>
      <c r="V24" s="26"/>
      <c r="W24" s="21">
        <v>100</v>
      </c>
      <c r="X24" s="22">
        <v>12.6</v>
      </c>
      <c r="Y24" s="26">
        <v>26</v>
      </c>
      <c r="Z24" s="26">
        <v>2.2999999999999998</v>
      </c>
      <c r="AA24" s="26" t="s">
        <v>382</v>
      </c>
      <c r="AB24" s="26"/>
      <c r="AC24" s="26">
        <v>1450</v>
      </c>
      <c r="AD24" s="26" t="s">
        <v>496</v>
      </c>
      <c r="AE24" s="26" t="s">
        <v>497</v>
      </c>
      <c r="AF24" s="26" t="s">
        <v>498</v>
      </c>
      <c r="AG24" s="26" t="s">
        <v>382</v>
      </c>
      <c r="AH24" s="26"/>
      <c r="AI24" s="27"/>
      <c r="AJ24" s="29" t="s">
        <v>81</v>
      </c>
      <c r="AK24" s="4"/>
      <c r="AL24" s="4"/>
      <c r="AM24" s="4"/>
    </row>
    <row r="25" spans="1:39" customFormat="1" ht="45" x14ac:dyDescent="0.2">
      <c r="A25" s="21">
        <v>19</v>
      </c>
      <c r="B25" s="22" t="s">
        <v>291</v>
      </c>
      <c r="C25" s="23" t="s">
        <v>482</v>
      </c>
      <c r="D25" s="24" t="s">
        <v>461</v>
      </c>
      <c r="E25" s="21" t="s">
        <v>462</v>
      </c>
      <c r="F25" s="21" t="s">
        <v>463</v>
      </c>
      <c r="G25" s="26"/>
      <c r="H25" s="26">
        <v>353770</v>
      </c>
      <c r="I25" s="26">
        <v>181816</v>
      </c>
      <c r="J25" s="26"/>
      <c r="K25" s="26"/>
      <c r="L25" s="30"/>
      <c r="M25" s="21">
        <v>7.29</v>
      </c>
      <c r="N25" s="21">
        <f t="shared" si="0"/>
        <v>233.28</v>
      </c>
      <c r="O25" s="21" t="s">
        <v>94</v>
      </c>
      <c r="P25" s="26" t="s">
        <v>99</v>
      </c>
      <c r="Q25" s="21" t="s">
        <v>101</v>
      </c>
      <c r="R25" s="26" t="s">
        <v>460</v>
      </c>
      <c r="S25" s="26"/>
      <c r="T25" s="21" t="s">
        <v>70</v>
      </c>
      <c r="U25" s="21">
        <v>500</v>
      </c>
      <c r="V25" s="26"/>
      <c r="W25" s="21">
        <v>100</v>
      </c>
      <c r="X25" s="22">
        <v>12.6</v>
      </c>
      <c r="Y25" s="26">
        <v>26</v>
      </c>
      <c r="Z25" s="26">
        <v>2.2999999999999998</v>
      </c>
      <c r="AA25" s="26" t="s">
        <v>382</v>
      </c>
      <c r="AB25" s="26"/>
      <c r="AC25" s="26">
        <v>1450</v>
      </c>
      <c r="AD25" s="26" t="s">
        <v>496</v>
      </c>
      <c r="AE25" s="26" t="s">
        <v>497</v>
      </c>
      <c r="AF25" s="26" t="s">
        <v>498</v>
      </c>
      <c r="AG25" s="26" t="s">
        <v>382</v>
      </c>
      <c r="AH25" s="26"/>
      <c r="AI25" s="27"/>
      <c r="AJ25" s="29" t="s">
        <v>81</v>
      </c>
      <c r="AK25" s="4"/>
      <c r="AL25" s="4"/>
      <c r="AM25" s="4"/>
    </row>
    <row r="26" spans="1:39" customFormat="1" ht="45" x14ac:dyDescent="0.2">
      <c r="A26" s="21">
        <v>20</v>
      </c>
      <c r="B26" s="22" t="s">
        <v>291</v>
      </c>
      <c r="C26" s="23" t="s">
        <v>483</v>
      </c>
      <c r="D26" s="24" t="s">
        <v>461</v>
      </c>
      <c r="E26" s="21" t="s">
        <v>462</v>
      </c>
      <c r="F26" s="21" t="s">
        <v>463</v>
      </c>
      <c r="G26" s="26"/>
      <c r="H26" s="26">
        <v>353774</v>
      </c>
      <c r="I26" s="26">
        <v>181821</v>
      </c>
      <c r="J26" s="26"/>
      <c r="K26" s="26"/>
      <c r="L26" s="30"/>
      <c r="M26" s="21">
        <v>7.29</v>
      </c>
      <c r="N26" s="21">
        <f t="shared" si="0"/>
        <v>233.28</v>
      </c>
      <c r="O26" s="21" t="s">
        <v>94</v>
      </c>
      <c r="P26" s="26" t="s">
        <v>99</v>
      </c>
      <c r="Q26" s="21" t="s">
        <v>101</v>
      </c>
      <c r="R26" s="26" t="s">
        <v>460</v>
      </c>
      <c r="S26" s="26"/>
      <c r="T26" s="21" t="s">
        <v>70</v>
      </c>
      <c r="U26" s="21">
        <v>500</v>
      </c>
      <c r="V26" s="26"/>
      <c r="W26" s="21">
        <v>100</v>
      </c>
      <c r="X26" s="22">
        <v>12.6</v>
      </c>
      <c r="Y26" s="26">
        <v>26</v>
      </c>
      <c r="Z26" s="26">
        <v>2.2999999999999998</v>
      </c>
      <c r="AA26" s="26" t="s">
        <v>382</v>
      </c>
      <c r="AB26" s="26"/>
      <c r="AC26" s="26">
        <v>1450</v>
      </c>
      <c r="AD26" s="26" t="s">
        <v>496</v>
      </c>
      <c r="AE26" s="26" t="s">
        <v>497</v>
      </c>
      <c r="AF26" s="26" t="s">
        <v>498</v>
      </c>
      <c r="AG26" s="26" t="s">
        <v>382</v>
      </c>
      <c r="AH26" s="26"/>
      <c r="AI26" s="27"/>
      <c r="AJ26" s="29" t="s">
        <v>81</v>
      </c>
      <c r="AK26" s="4"/>
      <c r="AL26" s="4"/>
      <c r="AM26" s="4"/>
    </row>
    <row r="27" spans="1:39" customFormat="1" ht="45" x14ac:dyDescent="0.2">
      <c r="A27" s="21">
        <v>21</v>
      </c>
      <c r="B27" s="22" t="s">
        <v>291</v>
      </c>
      <c r="C27" s="23" t="s">
        <v>484</v>
      </c>
      <c r="D27" s="24" t="s">
        <v>461</v>
      </c>
      <c r="E27" s="21" t="s">
        <v>462</v>
      </c>
      <c r="F27" s="21" t="s">
        <v>463</v>
      </c>
      <c r="G27" s="26"/>
      <c r="H27" s="26">
        <v>353777</v>
      </c>
      <c r="I27" s="26">
        <v>181827</v>
      </c>
      <c r="J27" s="26"/>
      <c r="K27" s="26"/>
      <c r="L27" s="30"/>
      <c r="M27" s="21">
        <v>7.29</v>
      </c>
      <c r="N27" s="21">
        <f t="shared" si="0"/>
        <v>233.28</v>
      </c>
      <c r="O27" s="21" t="s">
        <v>94</v>
      </c>
      <c r="P27" s="26" t="s">
        <v>99</v>
      </c>
      <c r="Q27" s="21" t="s">
        <v>101</v>
      </c>
      <c r="R27" s="26" t="s">
        <v>460</v>
      </c>
      <c r="S27" s="26"/>
      <c r="T27" s="21" t="s">
        <v>70</v>
      </c>
      <c r="U27" s="21">
        <v>500</v>
      </c>
      <c r="V27" s="26"/>
      <c r="W27" s="21">
        <v>100</v>
      </c>
      <c r="X27" s="22">
        <v>12.6</v>
      </c>
      <c r="Y27" s="26">
        <v>26</v>
      </c>
      <c r="Z27" s="26">
        <v>2.2999999999999998</v>
      </c>
      <c r="AA27" s="26" t="s">
        <v>382</v>
      </c>
      <c r="AB27" s="26"/>
      <c r="AC27" s="26">
        <v>1450</v>
      </c>
      <c r="AD27" s="26" t="s">
        <v>496</v>
      </c>
      <c r="AE27" s="26" t="s">
        <v>497</v>
      </c>
      <c r="AF27" s="26" t="s">
        <v>498</v>
      </c>
      <c r="AG27" s="26" t="s">
        <v>382</v>
      </c>
      <c r="AH27" s="26"/>
      <c r="AI27" s="27"/>
      <c r="AJ27" s="29" t="s">
        <v>81</v>
      </c>
      <c r="AK27" s="4"/>
      <c r="AL27" s="4"/>
      <c r="AM27" s="4"/>
    </row>
    <row r="28" spans="1:39" customFormat="1" ht="45" x14ac:dyDescent="0.2">
      <c r="A28" s="21">
        <v>22</v>
      </c>
      <c r="B28" s="22" t="s">
        <v>291</v>
      </c>
      <c r="C28" s="23" t="s">
        <v>485</v>
      </c>
      <c r="D28" s="24" t="s">
        <v>461</v>
      </c>
      <c r="E28" s="21" t="s">
        <v>462</v>
      </c>
      <c r="F28" s="21" t="s">
        <v>463</v>
      </c>
      <c r="G28" s="26"/>
      <c r="H28" s="26">
        <v>353781</v>
      </c>
      <c r="I28" s="26">
        <v>181833</v>
      </c>
      <c r="J28" s="26"/>
      <c r="K28" s="26"/>
      <c r="L28" s="30"/>
      <c r="M28" s="21">
        <v>7.29</v>
      </c>
      <c r="N28" s="21">
        <f t="shared" si="0"/>
        <v>233.28</v>
      </c>
      <c r="O28" s="21" t="s">
        <v>94</v>
      </c>
      <c r="P28" s="26" t="s">
        <v>99</v>
      </c>
      <c r="Q28" s="21" t="s">
        <v>101</v>
      </c>
      <c r="R28" s="26" t="s">
        <v>460</v>
      </c>
      <c r="S28" s="26"/>
      <c r="T28" s="21" t="s">
        <v>70</v>
      </c>
      <c r="U28" s="21">
        <v>500</v>
      </c>
      <c r="V28" s="26"/>
      <c r="W28" s="21">
        <v>100</v>
      </c>
      <c r="X28" s="22">
        <v>12.6</v>
      </c>
      <c r="Y28" s="26">
        <v>26</v>
      </c>
      <c r="Z28" s="26">
        <v>2.2999999999999998</v>
      </c>
      <c r="AA28" s="26" t="s">
        <v>382</v>
      </c>
      <c r="AB28" s="26"/>
      <c r="AC28" s="26">
        <v>1450</v>
      </c>
      <c r="AD28" s="26" t="s">
        <v>496</v>
      </c>
      <c r="AE28" s="26" t="s">
        <v>497</v>
      </c>
      <c r="AF28" s="26" t="s">
        <v>498</v>
      </c>
      <c r="AG28" s="26" t="s">
        <v>382</v>
      </c>
      <c r="AH28" s="26"/>
      <c r="AI28" s="27"/>
      <c r="AJ28" s="29" t="s">
        <v>81</v>
      </c>
      <c r="AK28" s="4"/>
      <c r="AL28" s="4"/>
      <c r="AM28" s="4"/>
    </row>
    <row r="29" spans="1:39" customFormat="1" ht="45" x14ac:dyDescent="0.2">
      <c r="A29" s="21">
        <v>23</v>
      </c>
      <c r="B29" s="22" t="s">
        <v>291</v>
      </c>
      <c r="C29" s="23" t="s">
        <v>486</v>
      </c>
      <c r="D29" s="24" t="s">
        <v>461</v>
      </c>
      <c r="E29" s="21" t="s">
        <v>462</v>
      </c>
      <c r="F29" s="21" t="s">
        <v>463</v>
      </c>
      <c r="G29" s="26"/>
      <c r="H29" s="26">
        <v>353785</v>
      </c>
      <c r="I29" s="26">
        <v>181838</v>
      </c>
      <c r="J29" s="26"/>
      <c r="K29" s="26"/>
      <c r="L29" s="30"/>
      <c r="M29" s="21">
        <v>7.29</v>
      </c>
      <c r="N29" s="21">
        <f t="shared" si="0"/>
        <v>233.28</v>
      </c>
      <c r="O29" s="21" t="s">
        <v>94</v>
      </c>
      <c r="P29" s="26" t="s">
        <v>99</v>
      </c>
      <c r="Q29" s="21" t="s">
        <v>101</v>
      </c>
      <c r="R29" s="26" t="s">
        <v>460</v>
      </c>
      <c r="S29" s="26"/>
      <c r="T29" s="21" t="s">
        <v>70</v>
      </c>
      <c r="U29" s="21">
        <v>500</v>
      </c>
      <c r="V29" s="26"/>
      <c r="W29" s="21">
        <v>100</v>
      </c>
      <c r="X29" s="22">
        <v>12.6</v>
      </c>
      <c r="Y29" s="26">
        <v>26</v>
      </c>
      <c r="Z29" s="26">
        <v>2.2999999999999998</v>
      </c>
      <c r="AA29" s="26" t="s">
        <v>382</v>
      </c>
      <c r="AB29" s="26"/>
      <c r="AC29" s="26">
        <v>1450</v>
      </c>
      <c r="AD29" s="26" t="s">
        <v>496</v>
      </c>
      <c r="AE29" s="26" t="s">
        <v>497</v>
      </c>
      <c r="AF29" s="26" t="s">
        <v>498</v>
      </c>
      <c r="AG29" s="26" t="s">
        <v>382</v>
      </c>
      <c r="AH29" s="26"/>
      <c r="AI29" s="27"/>
      <c r="AJ29" s="29" t="s">
        <v>81</v>
      </c>
      <c r="AK29" s="4"/>
      <c r="AL29" s="4"/>
      <c r="AM29" s="4"/>
    </row>
    <row r="30" spans="1:39" customFormat="1" ht="45" x14ac:dyDescent="0.2">
      <c r="A30" s="21">
        <v>24</v>
      </c>
      <c r="B30" s="22" t="s">
        <v>291</v>
      </c>
      <c r="C30" s="23" t="s">
        <v>487</v>
      </c>
      <c r="D30" s="24" t="s">
        <v>461</v>
      </c>
      <c r="E30" s="21" t="s">
        <v>462</v>
      </c>
      <c r="F30" s="21" t="s">
        <v>463</v>
      </c>
      <c r="G30" s="26"/>
      <c r="H30" s="26">
        <v>353788</v>
      </c>
      <c r="I30" s="26">
        <v>181844</v>
      </c>
      <c r="J30" s="26"/>
      <c r="K30" s="26"/>
      <c r="L30" s="30"/>
      <c r="M30" s="21">
        <v>7.29</v>
      </c>
      <c r="N30" s="21">
        <f t="shared" si="0"/>
        <v>233.28</v>
      </c>
      <c r="O30" s="21" t="s">
        <v>94</v>
      </c>
      <c r="P30" s="26" t="s">
        <v>99</v>
      </c>
      <c r="Q30" s="21" t="s">
        <v>101</v>
      </c>
      <c r="R30" s="26" t="s">
        <v>460</v>
      </c>
      <c r="S30" s="26"/>
      <c r="T30" s="21" t="s">
        <v>70</v>
      </c>
      <c r="U30" s="21">
        <v>500</v>
      </c>
      <c r="V30" s="26"/>
      <c r="W30" s="21">
        <v>100</v>
      </c>
      <c r="X30" s="22">
        <v>12.6</v>
      </c>
      <c r="Y30" s="26">
        <v>26</v>
      </c>
      <c r="Z30" s="26">
        <v>2.2999999999999998</v>
      </c>
      <c r="AA30" s="26" t="s">
        <v>382</v>
      </c>
      <c r="AB30" s="26"/>
      <c r="AC30" s="26">
        <v>1450</v>
      </c>
      <c r="AD30" s="26" t="s">
        <v>496</v>
      </c>
      <c r="AE30" s="26" t="s">
        <v>497</v>
      </c>
      <c r="AF30" s="26" t="s">
        <v>498</v>
      </c>
      <c r="AG30" s="26" t="s">
        <v>382</v>
      </c>
      <c r="AH30" s="26"/>
      <c r="AI30" s="27"/>
      <c r="AJ30" s="29" t="s">
        <v>81</v>
      </c>
      <c r="AK30" s="4"/>
      <c r="AL30" s="4"/>
      <c r="AM30" s="4"/>
    </row>
    <row r="31" spans="1:39" customFormat="1" ht="45" x14ac:dyDescent="0.2">
      <c r="A31" s="21">
        <v>25</v>
      </c>
      <c r="B31" s="22" t="s">
        <v>291</v>
      </c>
      <c r="C31" s="23" t="s">
        <v>488</v>
      </c>
      <c r="D31" s="24" t="s">
        <v>461</v>
      </c>
      <c r="E31" s="21" t="s">
        <v>462</v>
      </c>
      <c r="F31" s="21" t="s">
        <v>463</v>
      </c>
      <c r="G31" s="26"/>
      <c r="H31" s="26">
        <v>353792</v>
      </c>
      <c r="I31" s="26">
        <v>181850</v>
      </c>
      <c r="J31" s="26"/>
      <c r="K31" s="26"/>
      <c r="L31" s="30"/>
      <c r="M31" s="21">
        <v>7.29</v>
      </c>
      <c r="N31" s="21">
        <f t="shared" si="0"/>
        <v>233.28</v>
      </c>
      <c r="O31" s="21" t="s">
        <v>94</v>
      </c>
      <c r="P31" s="26" t="s">
        <v>99</v>
      </c>
      <c r="Q31" s="21" t="s">
        <v>101</v>
      </c>
      <c r="R31" s="26" t="s">
        <v>460</v>
      </c>
      <c r="S31" s="26"/>
      <c r="T31" s="21" t="s">
        <v>70</v>
      </c>
      <c r="U31" s="21">
        <v>500</v>
      </c>
      <c r="V31" s="26"/>
      <c r="W31" s="21">
        <v>100</v>
      </c>
      <c r="X31" s="22">
        <v>12.6</v>
      </c>
      <c r="Y31" s="26">
        <v>26</v>
      </c>
      <c r="Z31" s="26">
        <v>2.2999999999999998</v>
      </c>
      <c r="AA31" s="26" t="s">
        <v>382</v>
      </c>
      <c r="AB31" s="26"/>
      <c r="AC31" s="26">
        <v>1450</v>
      </c>
      <c r="AD31" s="26" t="s">
        <v>496</v>
      </c>
      <c r="AE31" s="26" t="s">
        <v>497</v>
      </c>
      <c r="AF31" s="26" t="s">
        <v>498</v>
      </c>
      <c r="AG31" s="26" t="s">
        <v>382</v>
      </c>
      <c r="AH31" s="26"/>
      <c r="AI31" s="27"/>
      <c r="AJ31" s="29" t="s">
        <v>81</v>
      </c>
      <c r="AK31" s="4"/>
      <c r="AL31" s="4"/>
      <c r="AM31" s="4"/>
    </row>
    <row r="32" spans="1:39" customFormat="1" ht="45" x14ac:dyDescent="0.2">
      <c r="A32" s="21">
        <v>26</v>
      </c>
      <c r="B32" s="22" t="s">
        <v>291</v>
      </c>
      <c r="C32" s="23" t="s">
        <v>489</v>
      </c>
      <c r="D32" s="24" t="s">
        <v>461</v>
      </c>
      <c r="E32" s="21" t="s">
        <v>462</v>
      </c>
      <c r="F32" s="21" t="s">
        <v>463</v>
      </c>
      <c r="G32" s="26"/>
      <c r="H32" s="26">
        <v>353796</v>
      </c>
      <c r="I32" s="26">
        <v>181855</v>
      </c>
      <c r="J32" s="26"/>
      <c r="K32" s="26"/>
      <c r="L32" s="30"/>
      <c r="M32" s="21">
        <v>7.29</v>
      </c>
      <c r="N32" s="21">
        <f t="shared" si="0"/>
        <v>233.28</v>
      </c>
      <c r="O32" s="21" t="s">
        <v>94</v>
      </c>
      <c r="P32" s="26" t="s">
        <v>99</v>
      </c>
      <c r="Q32" s="21" t="s">
        <v>101</v>
      </c>
      <c r="R32" s="26" t="s">
        <v>460</v>
      </c>
      <c r="S32" s="26"/>
      <c r="T32" s="21" t="s">
        <v>70</v>
      </c>
      <c r="U32" s="21">
        <v>500</v>
      </c>
      <c r="V32" s="26"/>
      <c r="W32" s="21">
        <v>100</v>
      </c>
      <c r="X32" s="22">
        <v>12.6</v>
      </c>
      <c r="Y32" s="26">
        <v>26</v>
      </c>
      <c r="Z32" s="26">
        <v>2.2999999999999998</v>
      </c>
      <c r="AA32" s="26" t="s">
        <v>382</v>
      </c>
      <c r="AB32" s="26"/>
      <c r="AC32" s="26">
        <v>1450</v>
      </c>
      <c r="AD32" s="26" t="s">
        <v>496</v>
      </c>
      <c r="AE32" s="26" t="s">
        <v>497</v>
      </c>
      <c r="AF32" s="26" t="s">
        <v>498</v>
      </c>
      <c r="AG32" s="26" t="s">
        <v>382</v>
      </c>
      <c r="AH32" s="26"/>
      <c r="AI32" s="27"/>
      <c r="AJ32" s="29" t="s">
        <v>81</v>
      </c>
      <c r="AK32" s="4"/>
      <c r="AL32" s="4"/>
      <c r="AM32" s="4"/>
    </row>
    <row r="33" spans="1:39" customFormat="1" ht="45" x14ac:dyDescent="0.2">
      <c r="A33" s="21">
        <v>27</v>
      </c>
      <c r="B33" s="22" t="s">
        <v>291</v>
      </c>
      <c r="C33" s="23" t="s">
        <v>490</v>
      </c>
      <c r="D33" s="24" t="s">
        <v>461</v>
      </c>
      <c r="E33" s="21" t="s">
        <v>462</v>
      </c>
      <c r="F33" s="21" t="s">
        <v>463</v>
      </c>
      <c r="G33" s="26"/>
      <c r="H33" s="26">
        <v>353800</v>
      </c>
      <c r="I33" s="26">
        <v>181861</v>
      </c>
      <c r="J33" s="26"/>
      <c r="K33" s="26"/>
      <c r="L33" s="30"/>
      <c r="M33" s="21">
        <v>7.29</v>
      </c>
      <c r="N33" s="21">
        <f t="shared" si="0"/>
        <v>233.28</v>
      </c>
      <c r="O33" s="21" t="s">
        <v>94</v>
      </c>
      <c r="P33" s="26" t="s">
        <v>99</v>
      </c>
      <c r="Q33" s="21" t="s">
        <v>101</v>
      </c>
      <c r="R33" s="26" t="s">
        <v>460</v>
      </c>
      <c r="S33" s="26"/>
      <c r="T33" s="21" t="s">
        <v>70</v>
      </c>
      <c r="U33" s="21">
        <v>500</v>
      </c>
      <c r="V33" s="26"/>
      <c r="W33" s="21">
        <v>100</v>
      </c>
      <c r="X33" s="22">
        <v>12.6</v>
      </c>
      <c r="Y33" s="26">
        <v>26</v>
      </c>
      <c r="Z33" s="26">
        <v>2.2999999999999998</v>
      </c>
      <c r="AA33" s="26" t="s">
        <v>382</v>
      </c>
      <c r="AB33" s="26"/>
      <c r="AC33" s="26">
        <v>1450</v>
      </c>
      <c r="AD33" s="26" t="s">
        <v>496</v>
      </c>
      <c r="AE33" s="26" t="s">
        <v>497</v>
      </c>
      <c r="AF33" s="26" t="s">
        <v>498</v>
      </c>
      <c r="AG33" s="26" t="s">
        <v>382</v>
      </c>
      <c r="AH33" s="26"/>
      <c r="AI33" s="27"/>
      <c r="AJ33" s="29" t="s">
        <v>81</v>
      </c>
      <c r="AK33" s="4"/>
      <c r="AL33" s="4"/>
      <c r="AM33" s="4"/>
    </row>
    <row r="34" spans="1:39" customFormat="1" ht="45" x14ac:dyDescent="0.2">
      <c r="A34" s="21">
        <v>28</v>
      </c>
      <c r="B34" s="22" t="s">
        <v>291</v>
      </c>
      <c r="C34" s="23" t="s">
        <v>491</v>
      </c>
      <c r="D34" s="24" t="s">
        <v>461</v>
      </c>
      <c r="E34" s="21" t="s">
        <v>462</v>
      </c>
      <c r="F34" s="21" t="s">
        <v>463</v>
      </c>
      <c r="G34" s="26"/>
      <c r="H34" s="26">
        <v>353804</v>
      </c>
      <c r="I34" s="26">
        <v>181867</v>
      </c>
      <c r="J34" s="26"/>
      <c r="K34" s="26"/>
      <c r="L34" s="30"/>
      <c r="M34" s="21">
        <v>7.29</v>
      </c>
      <c r="N34" s="21">
        <f t="shared" si="0"/>
        <v>233.28</v>
      </c>
      <c r="O34" s="21" t="s">
        <v>94</v>
      </c>
      <c r="P34" s="26" t="s">
        <v>99</v>
      </c>
      <c r="Q34" s="21" t="s">
        <v>101</v>
      </c>
      <c r="R34" s="26" t="s">
        <v>460</v>
      </c>
      <c r="S34" s="26"/>
      <c r="T34" s="21" t="s">
        <v>70</v>
      </c>
      <c r="U34" s="21">
        <v>500</v>
      </c>
      <c r="V34" s="26"/>
      <c r="W34" s="21">
        <v>100</v>
      </c>
      <c r="X34" s="22">
        <v>12.6</v>
      </c>
      <c r="Y34" s="26">
        <v>26</v>
      </c>
      <c r="Z34" s="26">
        <v>2.2999999999999998</v>
      </c>
      <c r="AA34" s="26" t="s">
        <v>382</v>
      </c>
      <c r="AB34" s="26"/>
      <c r="AC34" s="26">
        <v>1450</v>
      </c>
      <c r="AD34" s="26" t="s">
        <v>496</v>
      </c>
      <c r="AE34" s="26" t="s">
        <v>497</v>
      </c>
      <c r="AF34" s="26" t="s">
        <v>498</v>
      </c>
      <c r="AG34" s="26" t="s">
        <v>382</v>
      </c>
      <c r="AH34" s="26"/>
      <c r="AI34" s="27"/>
      <c r="AJ34" s="29" t="s">
        <v>81</v>
      </c>
      <c r="AK34" s="4"/>
      <c r="AL34" s="4"/>
      <c r="AM34" s="4"/>
    </row>
    <row r="35" spans="1:39" customFormat="1" ht="45" x14ac:dyDescent="0.2">
      <c r="A35" s="21">
        <v>29</v>
      </c>
      <c r="B35" s="22" t="s">
        <v>291</v>
      </c>
      <c r="C35" s="23" t="s">
        <v>492</v>
      </c>
      <c r="D35" s="24" t="s">
        <v>461</v>
      </c>
      <c r="E35" s="21" t="s">
        <v>462</v>
      </c>
      <c r="F35" s="21" t="s">
        <v>463</v>
      </c>
      <c r="G35" s="26"/>
      <c r="H35" s="26">
        <v>353808</v>
      </c>
      <c r="I35" s="26">
        <v>181873</v>
      </c>
      <c r="J35" s="26"/>
      <c r="K35" s="26"/>
      <c r="L35" s="30"/>
      <c r="M35" s="21">
        <v>7.29</v>
      </c>
      <c r="N35" s="21">
        <f t="shared" si="0"/>
        <v>233.28</v>
      </c>
      <c r="O35" s="21" t="s">
        <v>94</v>
      </c>
      <c r="P35" s="26" t="s">
        <v>99</v>
      </c>
      <c r="Q35" s="21" t="s">
        <v>101</v>
      </c>
      <c r="R35" s="26" t="s">
        <v>460</v>
      </c>
      <c r="S35" s="26"/>
      <c r="T35" s="21" t="s">
        <v>70</v>
      </c>
      <c r="U35" s="21">
        <v>500</v>
      </c>
      <c r="V35" s="26"/>
      <c r="W35" s="21">
        <v>100</v>
      </c>
      <c r="X35" s="22">
        <v>12.6</v>
      </c>
      <c r="Y35" s="26">
        <v>26</v>
      </c>
      <c r="Z35" s="26">
        <v>2.2999999999999998</v>
      </c>
      <c r="AA35" s="26" t="s">
        <v>382</v>
      </c>
      <c r="AB35" s="26"/>
      <c r="AC35" s="26">
        <v>1450</v>
      </c>
      <c r="AD35" s="26" t="s">
        <v>496</v>
      </c>
      <c r="AE35" s="26" t="s">
        <v>497</v>
      </c>
      <c r="AF35" s="26" t="s">
        <v>498</v>
      </c>
      <c r="AG35" s="26" t="s">
        <v>382</v>
      </c>
      <c r="AH35" s="26"/>
      <c r="AI35" s="27"/>
      <c r="AJ35" s="29" t="s">
        <v>81</v>
      </c>
      <c r="AK35" s="4"/>
      <c r="AL35" s="4"/>
      <c r="AM35" s="4"/>
    </row>
    <row r="36" spans="1:39" customFormat="1" ht="45" x14ac:dyDescent="0.2">
      <c r="A36" s="21">
        <v>30</v>
      </c>
      <c r="B36" s="22" t="s">
        <v>291</v>
      </c>
      <c r="C36" s="23" t="s">
        <v>493</v>
      </c>
      <c r="D36" s="24" t="s">
        <v>461</v>
      </c>
      <c r="E36" s="21" t="s">
        <v>462</v>
      </c>
      <c r="F36" s="21" t="s">
        <v>463</v>
      </c>
      <c r="G36" s="26"/>
      <c r="H36" s="26">
        <v>353812</v>
      </c>
      <c r="I36" s="26">
        <v>181879</v>
      </c>
      <c r="J36" s="26"/>
      <c r="K36" s="26"/>
      <c r="L36" s="30"/>
      <c r="M36" s="21">
        <v>7.29</v>
      </c>
      <c r="N36" s="21">
        <f t="shared" si="0"/>
        <v>233.28</v>
      </c>
      <c r="O36" s="21" t="s">
        <v>94</v>
      </c>
      <c r="P36" s="26" t="s">
        <v>99</v>
      </c>
      <c r="Q36" s="21" t="s">
        <v>101</v>
      </c>
      <c r="R36" s="26" t="s">
        <v>460</v>
      </c>
      <c r="S36" s="26"/>
      <c r="T36" s="21" t="s">
        <v>70</v>
      </c>
      <c r="U36" s="21">
        <v>500</v>
      </c>
      <c r="V36" s="26"/>
      <c r="W36" s="21">
        <v>100</v>
      </c>
      <c r="X36" s="22">
        <v>12.6</v>
      </c>
      <c r="Y36" s="26">
        <v>26</v>
      </c>
      <c r="Z36" s="26">
        <v>2.2999999999999998</v>
      </c>
      <c r="AA36" s="26" t="s">
        <v>382</v>
      </c>
      <c r="AB36" s="26"/>
      <c r="AC36" s="26">
        <v>1450</v>
      </c>
      <c r="AD36" s="26" t="s">
        <v>496</v>
      </c>
      <c r="AE36" s="26" t="s">
        <v>497</v>
      </c>
      <c r="AF36" s="26" t="s">
        <v>498</v>
      </c>
      <c r="AG36" s="26" t="s">
        <v>382</v>
      </c>
      <c r="AH36" s="26"/>
      <c r="AI36" s="27"/>
      <c r="AJ36" s="29" t="s">
        <v>81</v>
      </c>
      <c r="AK36" s="4"/>
      <c r="AL36" s="4"/>
      <c r="AM36" s="4"/>
    </row>
    <row r="37" spans="1:39" customFormat="1" ht="45" x14ac:dyDescent="0.2">
      <c r="A37" s="21">
        <v>31</v>
      </c>
      <c r="B37" s="22" t="s">
        <v>291</v>
      </c>
      <c r="C37" s="23" t="s">
        <v>494</v>
      </c>
      <c r="D37" s="24" t="s">
        <v>461</v>
      </c>
      <c r="E37" s="21" t="s">
        <v>462</v>
      </c>
      <c r="F37" s="21" t="s">
        <v>463</v>
      </c>
      <c r="G37" s="26"/>
      <c r="H37" s="26">
        <v>353816</v>
      </c>
      <c r="I37" s="26">
        <v>181884</v>
      </c>
      <c r="J37" s="26"/>
      <c r="K37" s="26"/>
      <c r="L37" s="30"/>
      <c r="M37" s="21">
        <v>7.29</v>
      </c>
      <c r="N37" s="21">
        <f t="shared" si="0"/>
        <v>233.28</v>
      </c>
      <c r="O37" s="21" t="s">
        <v>94</v>
      </c>
      <c r="P37" s="26" t="s">
        <v>99</v>
      </c>
      <c r="Q37" s="21" t="s">
        <v>101</v>
      </c>
      <c r="R37" s="26" t="s">
        <v>460</v>
      </c>
      <c r="S37" s="26"/>
      <c r="T37" s="21" t="s">
        <v>70</v>
      </c>
      <c r="U37" s="21">
        <v>500</v>
      </c>
      <c r="V37" s="26"/>
      <c r="W37" s="21">
        <v>100</v>
      </c>
      <c r="X37" s="22">
        <v>12.6</v>
      </c>
      <c r="Y37" s="26">
        <v>26</v>
      </c>
      <c r="Z37" s="26">
        <v>2.2999999999999998</v>
      </c>
      <c r="AA37" s="26" t="s">
        <v>382</v>
      </c>
      <c r="AB37" s="26"/>
      <c r="AC37" s="26">
        <v>1450</v>
      </c>
      <c r="AD37" s="26" t="s">
        <v>496</v>
      </c>
      <c r="AE37" s="26" t="s">
        <v>497</v>
      </c>
      <c r="AF37" s="26" t="s">
        <v>498</v>
      </c>
      <c r="AG37" s="26" t="s">
        <v>382</v>
      </c>
      <c r="AH37" s="26"/>
      <c r="AI37" s="27"/>
      <c r="AJ37" s="29" t="s">
        <v>81</v>
      </c>
      <c r="AK37" s="4"/>
      <c r="AL37" s="4"/>
      <c r="AM37" s="4"/>
    </row>
    <row r="38" spans="1:39" customFormat="1" ht="45" x14ac:dyDescent="0.2">
      <c r="A38" s="21">
        <v>32</v>
      </c>
      <c r="B38" s="22" t="s">
        <v>291</v>
      </c>
      <c r="C38" s="23" t="s">
        <v>495</v>
      </c>
      <c r="D38" s="24" t="s">
        <v>461</v>
      </c>
      <c r="E38" s="21" t="s">
        <v>462</v>
      </c>
      <c r="F38" s="21" t="s">
        <v>463</v>
      </c>
      <c r="G38" s="26"/>
      <c r="H38" s="26">
        <v>353819</v>
      </c>
      <c r="I38" s="26">
        <v>181890</v>
      </c>
      <c r="J38" s="26"/>
      <c r="K38" s="26"/>
      <c r="L38" s="30"/>
      <c r="M38" s="21">
        <v>7.29</v>
      </c>
      <c r="N38" s="21">
        <f t="shared" si="0"/>
        <v>233.28</v>
      </c>
      <c r="O38" s="21" t="s">
        <v>94</v>
      </c>
      <c r="P38" s="26" t="s">
        <v>99</v>
      </c>
      <c r="Q38" s="21" t="s">
        <v>101</v>
      </c>
      <c r="R38" s="26" t="s">
        <v>460</v>
      </c>
      <c r="S38" s="26"/>
      <c r="T38" s="21" t="s">
        <v>70</v>
      </c>
      <c r="U38" s="21">
        <v>500</v>
      </c>
      <c r="V38" s="26"/>
      <c r="W38" s="21">
        <v>100</v>
      </c>
      <c r="X38" s="22">
        <v>12.6</v>
      </c>
      <c r="Y38" s="26">
        <v>26</v>
      </c>
      <c r="Z38" s="26">
        <v>2.2999999999999998</v>
      </c>
      <c r="AA38" s="26" t="s">
        <v>382</v>
      </c>
      <c r="AB38" s="26"/>
      <c r="AC38" s="26">
        <v>1450</v>
      </c>
      <c r="AD38" s="26" t="s">
        <v>496</v>
      </c>
      <c r="AE38" s="26" t="s">
        <v>497</v>
      </c>
      <c r="AF38" s="26" t="s">
        <v>498</v>
      </c>
      <c r="AG38" s="26" t="s">
        <v>382</v>
      </c>
      <c r="AH38" s="26"/>
      <c r="AI38" s="27"/>
      <c r="AJ38" s="29" t="s">
        <v>81</v>
      </c>
      <c r="AK38" s="4"/>
      <c r="AL38" s="4"/>
      <c r="AM38" s="4"/>
    </row>
    <row r="39" spans="1:39" customFormat="1" ht="15" x14ac:dyDescent="0.2">
      <c r="A39" s="21"/>
      <c r="B39" s="22"/>
      <c r="C39" s="23"/>
      <c r="D39" s="24"/>
      <c r="E39" s="21"/>
      <c r="F39" s="21"/>
      <c r="G39" s="26"/>
      <c r="H39" s="26"/>
      <c r="I39" s="26"/>
      <c r="J39" s="26"/>
      <c r="K39" s="26"/>
      <c r="L39" s="30"/>
      <c r="M39" s="21"/>
      <c r="N39" s="21"/>
      <c r="O39" s="21"/>
      <c r="P39" s="26"/>
      <c r="Q39" s="21"/>
      <c r="R39" s="26"/>
      <c r="S39" s="26"/>
      <c r="T39" s="21"/>
      <c r="U39" s="21"/>
      <c r="V39" s="26"/>
      <c r="W39" s="21"/>
      <c r="X39" s="22"/>
      <c r="Y39" s="26"/>
      <c r="Z39" s="26"/>
      <c r="AA39" s="26"/>
      <c r="AB39" s="26"/>
      <c r="AC39" s="26"/>
      <c r="AD39" s="26"/>
      <c r="AE39" s="26"/>
      <c r="AF39" s="26"/>
      <c r="AG39" s="26"/>
      <c r="AH39" s="26"/>
      <c r="AI39" s="27"/>
      <c r="AJ39" s="29"/>
      <c r="AK39" s="4"/>
      <c r="AL39" s="4"/>
      <c r="AM39" s="4"/>
    </row>
    <row r="40" spans="1:39" customFormat="1" ht="15" x14ac:dyDescent="0.2">
      <c r="A40" s="21"/>
      <c r="B40" s="22"/>
      <c r="C40" s="23"/>
      <c r="D40" s="24"/>
      <c r="E40" s="21"/>
      <c r="F40" s="21"/>
      <c r="G40" s="26"/>
      <c r="H40" s="26"/>
      <c r="I40" s="26"/>
      <c r="J40" s="26"/>
      <c r="K40" s="26"/>
      <c r="L40" s="30"/>
      <c r="M40" s="21"/>
      <c r="N40" s="21"/>
      <c r="O40" s="21"/>
      <c r="P40" s="26"/>
      <c r="Q40" s="21"/>
      <c r="R40" s="26"/>
      <c r="S40" s="26"/>
      <c r="T40" s="21"/>
      <c r="U40" s="21"/>
      <c r="V40" s="26"/>
      <c r="W40" s="21"/>
      <c r="X40" s="22"/>
      <c r="Y40" s="26"/>
      <c r="Z40" s="26"/>
      <c r="AA40" s="26"/>
      <c r="AB40" s="26"/>
      <c r="AC40" s="26"/>
      <c r="AD40" s="26"/>
      <c r="AE40" s="26"/>
      <c r="AF40" s="26"/>
      <c r="AG40" s="26"/>
      <c r="AH40" s="26"/>
      <c r="AI40" s="27"/>
      <c r="AJ40" s="29"/>
      <c r="AK40" s="4"/>
      <c r="AL40" s="4"/>
      <c r="AM40" s="4"/>
    </row>
    <row r="41" spans="1:39" customFormat="1" ht="15" x14ac:dyDescent="0.2">
      <c r="A41" s="21"/>
      <c r="B41" s="22"/>
      <c r="C41" s="23"/>
      <c r="D41" s="24"/>
      <c r="E41" s="21"/>
      <c r="F41" s="21"/>
      <c r="G41" s="26"/>
      <c r="H41" s="26"/>
      <c r="I41" s="26"/>
      <c r="J41" s="26"/>
      <c r="K41" s="26"/>
      <c r="L41" s="30"/>
      <c r="M41" s="21"/>
      <c r="N41" s="21"/>
      <c r="O41" s="21"/>
      <c r="P41" s="26"/>
      <c r="Q41" s="21"/>
      <c r="R41" s="26"/>
      <c r="S41" s="26"/>
      <c r="T41" s="21"/>
      <c r="U41" s="21"/>
      <c r="V41" s="26"/>
      <c r="W41" s="21"/>
      <c r="X41" s="22"/>
      <c r="Y41" s="26"/>
      <c r="Z41" s="26"/>
      <c r="AA41" s="26"/>
      <c r="AB41" s="26"/>
      <c r="AC41" s="26"/>
      <c r="AD41" s="26"/>
      <c r="AE41" s="26"/>
      <c r="AF41" s="26"/>
      <c r="AG41" s="26"/>
      <c r="AH41" s="26"/>
      <c r="AI41" s="27"/>
      <c r="AJ41" s="29"/>
      <c r="AK41" s="4"/>
      <c r="AL41" s="4"/>
      <c r="AM41" s="4"/>
    </row>
    <row r="42" spans="1:39" customFormat="1" ht="15" x14ac:dyDescent="0.2">
      <c r="A42" s="21"/>
      <c r="B42" s="22"/>
      <c r="C42" s="23"/>
      <c r="D42" s="24"/>
      <c r="E42" s="21"/>
      <c r="F42" s="21"/>
      <c r="G42" s="26"/>
      <c r="H42" s="26"/>
      <c r="I42" s="26"/>
      <c r="J42" s="26"/>
      <c r="K42" s="26"/>
      <c r="L42" s="30"/>
      <c r="M42" s="21"/>
      <c r="N42" s="21"/>
      <c r="O42" s="21"/>
      <c r="P42" s="26"/>
      <c r="Q42" s="21"/>
      <c r="R42" s="26"/>
      <c r="S42" s="26"/>
      <c r="T42" s="21"/>
      <c r="U42" s="21"/>
      <c r="V42" s="26"/>
      <c r="W42" s="21"/>
      <c r="X42" s="22"/>
      <c r="Y42" s="26"/>
      <c r="Z42" s="26"/>
      <c r="AA42" s="26"/>
      <c r="AB42" s="26"/>
      <c r="AC42" s="26"/>
      <c r="AD42" s="26"/>
      <c r="AE42" s="26"/>
      <c r="AF42" s="26"/>
      <c r="AG42" s="26"/>
      <c r="AH42" s="26"/>
      <c r="AI42" s="27"/>
      <c r="AJ42" s="29"/>
      <c r="AK42" s="4"/>
      <c r="AL42" s="4"/>
      <c r="AM42" s="4"/>
    </row>
    <row r="43" spans="1:39" customFormat="1" ht="15" x14ac:dyDescent="0.2">
      <c r="A43" s="21"/>
      <c r="B43" s="22"/>
      <c r="C43" s="23"/>
      <c r="D43" s="24"/>
      <c r="E43" s="21"/>
      <c r="F43" s="21"/>
      <c r="G43" s="26"/>
      <c r="H43" s="26"/>
      <c r="I43" s="26"/>
      <c r="J43" s="26"/>
      <c r="K43" s="26"/>
      <c r="L43" s="30"/>
      <c r="M43" s="21"/>
      <c r="N43" s="21"/>
      <c r="O43" s="21"/>
      <c r="P43" s="26"/>
      <c r="Q43" s="21"/>
      <c r="R43" s="26"/>
      <c r="S43" s="26"/>
      <c r="T43" s="21"/>
      <c r="U43" s="21"/>
      <c r="V43" s="26"/>
      <c r="W43" s="21"/>
      <c r="X43" s="22"/>
      <c r="Y43" s="26"/>
      <c r="Z43" s="26"/>
      <c r="AA43" s="26"/>
      <c r="AB43" s="26"/>
      <c r="AC43" s="26"/>
      <c r="AD43" s="26"/>
      <c r="AE43" s="26"/>
      <c r="AF43" s="26"/>
      <c r="AG43" s="26"/>
      <c r="AH43" s="26"/>
      <c r="AI43" s="27"/>
      <c r="AJ43" s="29"/>
      <c r="AK43" s="4"/>
      <c r="AL43" s="4"/>
      <c r="AM43" s="4"/>
    </row>
    <row r="44" spans="1:39" customFormat="1" ht="15" x14ac:dyDescent="0.2">
      <c r="A44" s="21"/>
      <c r="B44" s="22"/>
      <c r="C44" s="23"/>
      <c r="D44" s="24"/>
      <c r="E44" s="21"/>
      <c r="F44" s="21"/>
      <c r="G44" s="26"/>
      <c r="H44" s="26"/>
      <c r="I44" s="26"/>
      <c r="J44" s="26"/>
      <c r="K44" s="26"/>
      <c r="L44" s="30"/>
      <c r="M44" s="21"/>
      <c r="N44" s="21"/>
      <c r="O44" s="21"/>
      <c r="P44" s="26"/>
      <c r="Q44" s="21"/>
      <c r="R44" s="26"/>
      <c r="S44" s="26"/>
      <c r="T44" s="21"/>
      <c r="U44" s="21"/>
      <c r="V44" s="26"/>
      <c r="W44" s="21"/>
      <c r="X44" s="22"/>
      <c r="Y44" s="26"/>
      <c r="Z44" s="26"/>
      <c r="AA44" s="26"/>
      <c r="AB44" s="26"/>
      <c r="AC44" s="26"/>
      <c r="AD44" s="26"/>
      <c r="AE44" s="26"/>
      <c r="AF44" s="26"/>
      <c r="AG44" s="26"/>
      <c r="AH44" s="26"/>
      <c r="AI44" s="27"/>
      <c r="AJ44" s="29"/>
      <c r="AK44" s="4"/>
      <c r="AL44" s="4"/>
      <c r="AM44" s="4"/>
    </row>
    <row r="45" spans="1:39" customFormat="1" ht="15" x14ac:dyDescent="0.2">
      <c r="A45" s="21"/>
      <c r="B45" s="22"/>
      <c r="C45" s="23"/>
      <c r="D45" s="24"/>
      <c r="E45" s="21"/>
      <c r="F45" s="21"/>
      <c r="G45" s="26"/>
      <c r="H45" s="26"/>
      <c r="I45" s="26"/>
      <c r="J45" s="26"/>
      <c r="K45" s="26"/>
      <c r="L45" s="30"/>
      <c r="M45" s="21"/>
      <c r="N45" s="21"/>
      <c r="O45" s="21"/>
      <c r="P45" s="26"/>
      <c r="Q45" s="21"/>
      <c r="R45" s="26"/>
      <c r="S45" s="26"/>
      <c r="T45" s="21"/>
      <c r="U45" s="21"/>
      <c r="V45" s="26"/>
      <c r="W45" s="21"/>
      <c r="X45" s="22"/>
      <c r="Y45" s="26"/>
      <c r="Z45" s="26"/>
      <c r="AA45" s="26"/>
      <c r="AB45" s="26"/>
      <c r="AC45" s="26"/>
      <c r="AD45" s="26"/>
      <c r="AE45" s="26"/>
      <c r="AF45" s="26"/>
      <c r="AG45" s="26"/>
      <c r="AH45" s="26"/>
      <c r="AI45" s="27"/>
      <c r="AJ45" s="29"/>
      <c r="AK45" s="4"/>
      <c r="AL45" s="4"/>
      <c r="AM45" s="4"/>
    </row>
    <row r="46" spans="1:39" customFormat="1" ht="15" x14ac:dyDescent="0.2">
      <c r="A46" s="21"/>
      <c r="B46" s="22"/>
      <c r="C46" s="23"/>
      <c r="D46" s="24"/>
      <c r="E46" s="21"/>
      <c r="F46" s="21"/>
      <c r="G46" s="26"/>
      <c r="H46" s="26"/>
      <c r="I46" s="26"/>
      <c r="J46" s="26"/>
      <c r="K46" s="26"/>
      <c r="L46" s="30"/>
      <c r="M46" s="21"/>
      <c r="N46" s="21"/>
      <c r="O46" s="21"/>
      <c r="P46" s="26"/>
      <c r="Q46" s="21"/>
      <c r="R46" s="26"/>
      <c r="S46" s="26"/>
      <c r="T46" s="21"/>
      <c r="U46" s="21"/>
      <c r="V46" s="26"/>
      <c r="W46" s="21"/>
      <c r="X46" s="22"/>
      <c r="Y46" s="26"/>
      <c r="Z46" s="26"/>
      <c r="AA46" s="26"/>
      <c r="AB46" s="26"/>
      <c r="AC46" s="26"/>
      <c r="AD46" s="26"/>
      <c r="AE46" s="26"/>
      <c r="AF46" s="26"/>
      <c r="AG46" s="26"/>
      <c r="AH46" s="26"/>
      <c r="AI46" s="27"/>
      <c r="AJ46" s="29"/>
      <c r="AK46" s="4"/>
      <c r="AL46" s="4"/>
      <c r="AM46" s="4"/>
    </row>
    <row r="47" spans="1:39" customFormat="1" ht="15" x14ac:dyDescent="0.2">
      <c r="A47" s="21"/>
      <c r="B47" s="22"/>
      <c r="C47" s="23"/>
      <c r="D47" s="24"/>
      <c r="E47" s="21"/>
      <c r="F47" s="21"/>
      <c r="G47" s="26"/>
      <c r="H47" s="26"/>
      <c r="I47" s="26"/>
      <c r="J47" s="26"/>
      <c r="K47" s="26"/>
      <c r="L47" s="30"/>
      <c r="M47" s="21"/>
      <c r="N47" s="21"/>
      <c r="O47" s="21"/>
      <c r="P47" s="26"/>
      <c r="Q47" s="21"/>
      <c r="R47" s="26"/>
      <c r="S47" s="26"/>
      <c r="T47" s="21"/>
      <c r="U47" s="21"/>
      <c r="V47" s="26"/>
      <c r="W47" s="21"/>
      <c r="X47" s="22"/>
      <c r="Y47" s="26"/>
      <c r="Z47" s="26"/>
      <c r="AA47" s="26"/>
      <c r="AB47" s="26"/>
      <c r="AC47" s="26"/>
      <c r="AD47" s="26"/>
      <c r="AE47" s="26"/>
      <c r="AF47" s="26"/>
      <c r="AG47" s="26"/>
      <c r="AH47" s="26"/>
      <c r="AI47" s="27"/>
      <c r="AJ47" s="29"/>
      <c r="AK47" s="4"/>
      <c r="AL47" s="4"/>
      <c r="AM47" s="4"/>
    </row>
    <row r="48" spans="1:39" customFormat="1" ht="15" x14ac:dyDescent="0.2">
      <c r="A48" s="21"/>
      <c r="B48" s="22"/>
      <c r="C48" s="23"/>
      <c r="D48" s="24"/>
      <c r="E48" s="21"/>
      <c r="F48" s="21"/>
      <c r="G48" s="26"/>
      <c r="H48" s="26"/>
      <c r="I48" s="26"/>
      <c r="J48" s="26"/>
      <c r="K48" s="26"/>
      <c r="L48" s="30"/>
      <c r="M48" s="21"/>
      <c r="N48" s="21"/>
      <c r="O48" s="21"/>
      <c r="P48" s="26"/>
      <c r="Q48" s="21"/>
      <c r="R48" s="26"/>
      <c r="S48" s="26"/>
      <c r="T48" s="21"/>
      <c r="U48" s="21"/>
      <c r="V48" s="26"/>
      <c r="W48" s="21"/>
      <c r="X48" s="22"/>
      <c r="Y48" s="26"/>
      <c r="Z48" s="26"/>
      <c r="AA48" s="26"/>
      <c r="AB48" s="26"/>
      <c r="AC48" s="26"/>
      <c r="AD48" s="26"/>
      <c r="AE48" s="26"/>
      <c r="AF48" s="26"/>
      <c r="AG48" s="26"/>
      <c r="AH48" s="26"/>
      <c r="AI48" s="27"/>
      <c r="AJ48" s="29"/>
      <c r="AK48" s="4"/>
      <c r="AL48" s="4"/>
      <c r="AM48" s="4"/>
    </row>
    <row r="49" spans="1:39" customFormat="1" ht="15" x14ac:dyDescent="0.2">
      <c r="A49" s="21"/>
      <c r="B49" s="22"/>
      <c r="C49" s="23"/>
      <c r="D49" s="24"/>
      <c r="E49" s="21"/>
      <c r="F49" s="21"/>
      <c r="G49" s="26"/>
      <c r="H49" s="26"/>
      <c r="I49" s="26"/>
      <c r="J49" s="26"/>
      <c r="K49" s="26"/>
      <c r="L49" s="30"/>
      <c r="M49" s="21"/>
      <c r="N49" s="21"/>
      <c r="O49" s="21"/>
      <c r="P49" s="26"/>
      <c r="Q49" s="21"/>
      <c r="R49" s="26"/>
      <c r="S49" s="26"/>
      <c r="T49" s="21"/>
      <c r="U49" s="21"/>
      <c r="V49" s="26"/>
      <c r="W49" s="21"/>
      <c r="X49" s="22"/>
      <c r="Y49" s="26"/>
      <c r="Z49" s="26"/>
      <c r="AA49" s="26"/>
      <c r="AB49" s="26"/>
      <c r="AC49" s="26"/>
      <c r="AD49" s="26"/>
      <c r="AE49" s="26"/>
      <c r="AF49" s="26"/>
      <c r="AG49" s="26"/>
      <c r="AH49" s="26"/>
      <c r="AI49" s="27"/>
      <c r="AJ49" s="29"/>
      <c r="AK49" s="4"/>
      <c r="AL49" s="4"/>
      <c r="AM49" s="4"/>
    </row>
    <row r="50" spans="1:39" customFormat="1" ht="15" x14ac:dyDescent="0.2">
      <c r="A50" s="21"/>
      <c r="B50" s="22"/>
      <c r="C50" s="23"/>
      <c r="D50" s="24"/>
      <c r="E50" s="21"/>
      <c r="F50" s="21"/>
      <c r="G50" s="26"/>
      <c r="H50" s="26"/>
      <c r="I50" s="26"/>
      <c r="J50" s="26"/>
      <c r="K50" s="26"/>
      <c r="L50" s="30"/>
      <c r="M50" s="21"/>
      <c r="N50" s="21"/>
      <c r="O50" s="21"/>
      <c r="P50" s="26"/>
      <c r="Q50" s="21"/>
      <c r="R50" s="26"/>
      <c r="S50" s="26"/>
      <c r="T50" s="21"/>
      <c r="U50" s="21"/>
      <c r="V50" s="26"/>
      <c r="W50" s="21"/>
      <c r="X50" s="22"/>
      <c r="Y50" s="26"/>
      <c r="Z50" s="26"/>
      <c r="AA50" s="26"/>
      <c r="AB50" s="26"/>
      <c r="AC50" s="26"/>
      <c r="AD50" s="26"/>
      <c r="AE50" s="26"/>
      <c r="AF50" s="26"/>
      <c r="AG50" s="26"/>
      <c r="AH50" s="26"/>
      <c r="AI50" s="27"/>
      <c r="AJ50" s="29"/>
      <c r="AK50" s="4"/>
      <c r="AL50" s="4"/>
      <c r="AM50" s="4"/>
    </row>
    <row r="51" spans="1:39" customFormat="1" ht="15" x14ac:dyDescent="0.2">
      <c r="A51" s="21"/>
      <c r="B51" s="22"/>
      <c r="C51" s="23"/>
      <c r="D51" s="24"/>
      <c r="E51" s="21"/>
      <c r="F51" s="21"/>
      <c r="G51" s="26"/>
      <c r="H51" s="26"/>
      <c r="I51" s="26"/>
      <c r="J51" s="26"/>
      <c r="K51" s="26"/>
      <c r="L51" s="30"/>
      <c r="M51" s="21"/>
      <c r="N51" s="21"/>
      <c r="O51" s="21"/>
      <c r="P51" s="26"/>
      <c r="Q51" s="21"/>
      <c r="R51" s="26"/>
      <c r="S51" s="26"/>
      <c r="T51" s="21"/>
      <c r="U51" s="21"/>
      <c r="V51" s="26"/>
      <c r="W51" s="21"/>
      <c r="X51" s="22"/>
      <c r="Y51" s="26"/>
      <c r="Z51" s="26"/>
      <c r="AA51" s="26"/>
      <c r="AB51" s="26"/>
      <c r="AC51" s="26"/>
      <c r="AD51" s="26"/>
      <c r="AE51" s="26"/>
      <c r="AF51" s="26"/>
      <c r="AG51" s="26"/>
      <c r="AH51" s="26"/>
      <c r="AI51" s="27"/>
      <c r="AJ51" s="29"/>
      <c r="AK51" s="4"/>
      <c r="AL51" s="4"/>
      <c r="AM51" s="4"/>
    </row>
    <row r="52" spans="1:39" customFormat="1" ht="15" x14ac:dyDescent="0.2">
      <c r="A52" s="21"/>
      <c r="B52" s="22"/>
      <c r="C52" s="23"/>
      <c r="D52" s="24"/>
      <c r="E52" s="21"/>
      <c r="F52" s="21"/>
      <c r="G52" s="26"/>
      <c r="H52" s="26"/>
      <c r="I52" s="26"/>
      <c r="J52" s="26"/>
      <c r="K52" s="26"/>
      <c r="L52" s="30"/>
      <c r="M52" s="21"/>
      <c r="N52" s="21"/>
      <c r="O52" s="21"/>
      <c r="P52" s="26"/>
      <c r="Q52" s="21"/>
      <c r="R52" s="26"/>
      <c r="S52" s="26"/>
      <c r="T52" s="21"/>
      <c r="U52" s="21"/>
      <c r="V52" s="26"/>
      <c r="W52" s="21"/>
      <c r="X52" s="22"/>
      <c r="Y52" s="26"/>
      <c r="Z52" s="26"/>
      <c r="AA52" s="26"/>
      <c r="AB52" s="26"/>
      <c r="AC52" s="26"/>
      <c r="AD52" s="26"/>
      <c r="AE52" s="26"/>
      <c r="AF52" s="26"/>
      <c r="AG52" s="26"/>
      <c r="AH52" s="26"/>
      <c r="AI52" s="27"/>
      <c r="AJ52" s="29"/>
      <c r="AK52" s="4"/>
      <c r="AL52" s="4"/>
      <c r="AM52" s="4"/>
    </row>
    <row r="53" spans="1:39" customFormat="1" ht="15" x14ac:dyDescent="0.2">
      <c r="A53" s="21"/>
      <c r="B53" s="22"/>
      <c r="C53" s="23"/>
      <c r="D53" s="24"/>
      <c r="E53" s="21"/>
      <c r="F53" s="21"/>
      <c r="G53" s="26"/>
      <c r="H53" s="26"/>
      <c r="I53" s="26"/>
      <c r="J53" s="26"/>
      <c r="K53" s="26"/>
      <c r="L53" s="30"/>
      <c r="M53" s="21"/>
      <c r="N53" s="21"/>
      <c r="O53" s="21"/>
      <c r="P53" s="26"/>
      <c r="Q53" s="21"/>
      <c r="R53" s="26"/>
      <c r="S53" s="26"/>
      <c r="T53" s="21"/>
      <c r="U53" s="21"/>
      <c r="V53" s="26"/>
      <c r="W53" s="21"/>
      <c r="X53" s="22"/>
      <c r="Y53" s="26"/>
      <c r="Z53" s="26"/>
      <c r="AA53" s="26"/>
      <c r="AB53" s="26"/>
      <c r="AC53" s="26"/>
      <c r="AD53" s="26"/>
      <c r="AE53" s="26"/>
      <c r="AF53" s="26"/>
      <c r="AG53" s="26"/>
      <c r="AH53" s="26"/>
      <c r="AI53" s="27"/>
      <c r="AJ53" s="29"/>
      <c r="AK53" s="4"/>
      <c r="AL53" s="4"/>
      <c r="AM53" s="4"/>
    </row>
    <row r="54" spans="1:39" customFormat="1" ht="15" x14ac:dyDescent="0.2">
      <c r="A54" s="21"/>
      <c r="B54" s="22"/>
      <c r="C54" s="23"/>
      <c r="D54" s="24"/>
      <c r="E54" s="21"/>
      <c r="F54" s="21"/>
      <c r="G54" s="26"/>
      <c r="H54" s="26"/>
      <c r="I54" s="26"/>
      <c r="J54" s="26"/>
      <c r="K54" s="26"/>
      <c r="L54" s="30"/>
      <c r="M54" s="21"/>
      <c r="N54" s="21"/>
      <c r="O54" s="21"/>
      <c r="P54" s="26"/>
      <c r="Q54" s="21"/>
      <c r="R54" s="26"/>
      <c r="S54" s="26"/>
      <c r="T54" s="21"/>
      <c r="U54" s="21"/>
      <c r="V54" s="26"/>
      <c r="W54" s="21"/>
      <c r="X54" s="22"/>
      <c r="Y54" s="26"/>
      <c r="Z54" s="26"/>
      <c r="AA54" s="26"/>
      <c r="AB54" s="26"/>
      <c r="AC54" s="26"/>
      <c r="AD54" s="26"/>
      <c r="AE54" s="26"/>
      <c r="AF54" s="26"/>
      <c r="AG54" s="26"/>
      <c r="AH54" s="26"/>
      <c r="AI54" s="27"/>
      <c r="AJ54" s="29"/>
      <c r="AK54" s="4"/>
      <c r="AL54" s="4"/>
      <c r="AM54" s="4"/>
    </row>
    <row r="55" spans="1:39" customFormat="1" ht="15" x14ac:dyDescent="0.2">
      <c r="A55" s="21"/>
      <c r="B55" s="22"/>
      <c r="C55" s="23"/>
      <c r="D55" s="24"/>
      <c r="E55" s="21"/>
      <c r="F55" s="21"/>
      <c r="G55" s="26"/>
      <c r="H55" s="26"/>
      <c r="I55" s="26"/>
      <c r="J55" s="26"/>
      <c r="K55" s="26"/>
      <c r="L55" s="30"/>
      <c r="M55" s="21"/>
      <c r="N55" s="21"/>
      <c r="O55" s="21"/>
      <c r="P55" s="26"/>
      <c r="Q55" s="21"/>
      <c r="R55" s="26"/>
      <c r="S55" s="26"/>
      <c r="T55" s="21"/>
      <c r="U55" s="21"/>
      <c r="V55" s="26"/>
      <c r="W55" s="21"/>
      <c r="X55" s="22"/>
      <c r="Y55" s="26"/>
      <c r="Z55" s="26"/>
      <c r="AA55" s="26"/>
      <c r="AB55" s="26"/>
      <c r="AC55" s="26"/>
      <c r="AD55" s="26"/>
      <c r="AE55" s="26"/>
      <c r="AF55" s="26"/>
      <c r="AG55" s="26"/>
      <c r="AH55" s="26"/>
      <c r="AI55" s="27"/>
      <c r="AJ55" s="29"/>
      <c r="AK55" s="4"/>
      <c r="AL55" s="4"/>
      <c r="AM55" s="4"/>
    </row>
    <row r="56" spans="1:39" customFormat="1" ht="15" x14ac:dyDescent="0.2">
      <c r="A56" s="21"/>
      <c r="B56" s="22"/>
      <c r="C56" s="23"/>
      <c r="D56" s="24"/>
      <c r="E56" s="21"/>
      <c r="F56" s="21"/>
      <c r="G56" s="26"/>
      <c r="H56" s="26"/>
      <c r="I56" s="26"/>
      <c r="J56" s="26"/>
      <c r="K56" s="26"/>
      <c r="L56" s="30"/>
      <c r="M56" s="21"/>
      <c r="N56" s="21"/>
      <c r="O56" s="21"/>
      <c r="P56" s="26"/>
      <c r="Q56" s="21"/>
      <c r="R56" s="26"/>
      <c r="S56" s="26"/>
      <c r="T56" s="21"/>
      <c r="U56" s="21"/>
      <c r="V56" s="26"/>
      <c r="W56" s="21"/>
      <c r="X56" s="22"/>
      <c r="Y56" s="26"/>
      <c r="Z56" s="26"/>
      <c r="AA56" s="26"/>
      <c r="AB56" s="26"/>
      <c r="AC56" s="26"/>
      <c r="AD56" s="26"/>
      <c r="AE56" s="26"/>
      <c r="AF56" s="26"/>
      <c r="AG56" s="26"/>
      <c r="AH56" s="26"/>
      <c r="AI56" s="27"/>
      <c r="AJ56" s="29"/>
      <c r="AK56" s="4"/>
      <c r="AL56" s="4"/>
      <c r="AM56" s="4"/>
    </row>
    <row r="57" spans="1:39" customFormat="1" ht="15" x14ac:dyDescent="0.2">
      <c r="A57" s="21"/>
      <c r="B57" s="22"/>
      <c r="C57" s="23"/>
      <c r="D57" s="24"/>
      <c r="E57" s="21"/>
      <c r="F57" s="21"/>
      <c r="G57" s="26"/>
      <c r="H57" s="26"/>
      <c r="I57" s="26"/>
      <c r="J57" s="26"/>
      <c r="K57" s="26"/>
      <c r="L57" s="30"/>
      <c r="M57" s="21"/>
      <c r="N57" s="21"/>
      <c r="O57" s="21"/>
      <c r="P57" s="26"/>
      <c r="Q57" s="21"/>
      <c r="R57" s="26"/>
      <c r="S57" s="26"/>
      <c r="T57" s="21"/>
      <c r="U57" s="21"/>
      <c r="V57" s="26"/>
      <c r="W57" s="21"/>
      <c r="X57" s="22"/>
      <c r="Y57" s="26"/>
      <c r="Z57" s="26"/>
      <c r="AA57" s="26"/>
      <c r="AB57" s="26"/>
      <c r="AC57" s="26"/>
      <c r="AD57" s="26"/>
      <c r="AE57" s="26"/>
      <c r="AF57" s="26"/>
      <c r="AG57" s="26"/>
      <c r="AH57" s="26"/>
      <c r="AI57" s="27"/>
      <c r="AJ57" s="29"/>
      <c r="AK57" s="4"/>
      <c r="AL57" s="4"/>
      <c r="AM57" s="4"/>
    </row>
    <row r="58" spans="1:39" customFormat="1" ht="15" x14ac:dyDescent="0.2">
      <c r="A58" s="21"/>
      <c r="B58" s="22"/>
      <c r="C58" s="23"/>
      <c r="D58" s="24"/>
      <c r="E58" s="21"/>
      <c r="F58" s="21"/>
      <c r="G58" s="26"/>
      <c r="H58" s="26"/>
      <c r="I58" s="26"/>
      <c r="J58" s="26"/>
      <c r="K58" s="26"/>
      <c r="L58" s="30"/>
      <c r="M58" s="21"/>
      <c r="N58" s="21"/>
      <c r="O58" s="21"/>
      <c r="P58" s="26"/>
      <c r="Q58" s="21"/>
      <c r="R58" s="26"/>
      <c r="S58" s="26"/>
      <c r="T58" s="21"/>
      <c r="U58" s="21"/>
      <c r="V58" s="26"/>
      <c r="W58" s="21"/>
      <c r="X58" s="22"/>
      <c r="Y58" s="26"/>
      <c r="Z58" s="26"/>
      <c r="AA58" s="26"/>
      <c r="AB58" s="26"/>
      <c r="AC58" s="26"/>
      <c r="AD58" s="26"/>
      <c r="AE58" s="26"/>
      <c r="AF58" s="26"/>
      <c r="AG58" s="26"/>
      <c r="AH58" s="26"/>
      <c r="AI58" s="27"/>
      <c r="AJ58" s="29"/>
      <c r="AK58" s="4"/>
      <c r="AL58" s="4"/>
      <c r="AM58" s="4"/>
    </row>
    <row r="59" spans="1:39" customFormat="1" ht="15" x14ac:dyDescent="0.2">
      <c r="A59" s="21"/>
      <c r="B59" s="22"/>
      <c r="C59" s="23"/>
      <c r="D59" s="24"/>
      <c r="E59" s="21"/>
      <c r="F59" s="21"/>
      <c r="G59" s="26"/>
      <c r="H59" s="26"/>
      <c r="I59" s="26"/>
      <c r="J59" s="26"/>
      <c r="K59" s="26"/>
      <c r="L59" s="30"/>
      <c r="M59" s="21"/>
      <c r="N59" s="21"/>
      <c r="O59" s="21"/>
      <c r="P59" s="26"/>
      <c r="Q59" s="21"/>
      <c r="R59" s="26"/>
      <c r="S59" s="26"/>
      <c r="T59" s="21"/>
      <c r="U59" s="21"/>
      <c r="V59" s="26"/>
      <c r="W59" s="21"/>
      <c r="X59" s="22"/>
      <c r="Y59" s="26"/>
      <c r="Z59" s="26"/>
      <c r="AA59" s="26"/>
      <c r="AB59" s="26"/>
      <c r="AC59" s="26"/>
      <c r="AD59" s="26"/>
      <c r="AE59" s="26"/>
      <c r="AF59" s="26"/>
      <c r="AG59" s="26"/>
      <c r="AH59" s="26"/>
      <c r="AI59" s="27"/>
      <c r="AJ59" s="29"/>
      <c r="AK59" s="4"/>
      <c r="AL59" s="4"/>
      <c r="AM59" s="4"/>
    </row>
    <row r="60" spans="1:39" customFormat="1" ht="15" x14ac:dyDescent="0.2">
      <c r="A60" s="21"/>
      <c r="B60" s="22"/>
      <c r="C60" s="23"/>
      <c r="D60" s="24"/>
      <c r="E60" s="21"/>
      <c r="F60" s="21"/>
      <c r="G60" s="26"/>
      <c r="H60" s="26"/>
      <c r="I60" s="26"/>
      <c r="J60" s="26"/>
      <c r="K60" s="26"/>
      <c r="L60" s="30"/>
      <c r="M60" s="21"/>
      <c r="N60" s="21"/>
      <c r="O60" s="21"/>
      <c r="P60" s="26"/>
      <c r="Q60" s="21"/>
      <c r="R60" s="26"/>
      <c r="S60" s="26"/>
      <c r="T60" s="21"/>
      <c r="U60" s="21"/>
      <c r="V60" s="26"/>
      <c r="W60" s="21"/>
      <c r="X60" s="22"/>
      <c r="Y60" s="26"/>
      <c r="Z60" s="26"/>
      <c r="AA60" s="26"/>
      <c r="AB60" s="26"/>
      <c r="AC60" s="26"/>
      <c r="AD60" s="26"/>
      <c r="AE60" s="26"/>
      <c r="AF60" s="26"/>
      <c r="AG60" s="26"/>
      <c r="AH60" s="26"/>
      <c r="AI60" s="27"/>
      <c r="AJ60" s="29"/>
      <c r="AK60" s="4"/>
      <c r="AL60" s="4"/>
      <c r="AM60" s="4"/>
    </row>
    <row r="61" spans="1:39" customFormat="1" ht="15" x14ac:dyDescent="0.2">
      <c r="A61" s="21"/>
      <c r="B61" s="22"/>
      <c r="C61" s="23"/>
      <c r="D61" s="24"/>
      <c r="E61" s="21"/>
      <c r="F61" s="21"/>
      <c r="G61" s="26"/>
      <c r="H61" s="26"/>
      <c r="I61" s="26"/>
      <c r="J61" s="26"/>
      <c r="K61" s="26"/>
      <c r="L61" s="30"/>
      <c r="M61" s="21"/>
      <c r="N61" s="21"/>
      <c r="O61" s="21"/>
      <c r="P61" s="26"/>
      <c r="Q61" s="21"/>
      <c r="R61" s="26"/>
      <c r="S61" s="26"/>
      <c r="T61" s="21"/>
      <c r="U61" s="21"/>
      <c r="V61" s="26"/>
      <c r="W61" s="21"/>
      <c r="X61" s="22"/>
      <c r="Y61" s="26"/>
      <c r="Z61" s="26"/>
      <c r="AA61" s="26"/>
      <c r="AB61" s="26"/>
      <c r="AC61" s="26"/>
      <c r="AD61" s="26"/>
      <c r="AE61" s="26"/>
      <c r="AF61" s="26"/>
      <c r="AG61" s="26"/>
      <c r="AH61" s="26"/>
      <c r="AI61" s="27"/>
      <c r="AJ61" s="29"/>
      <c r="AK61" s="4"/>
      <c r="AL61" s="4"/>
      <c r="AM61" s="4"/>
    </row>
    <row r="62" spans="1:39" customFormat="1" ht="15" x14ac:dyDescent="0.2">
      <c r="A62" s="21"/>
      <c r="B62" s="22"/>
      <c r="C62" s="23"/>
      <c r="D62" s="24"/>
      <c r="E62" s="21"/>
      <c r="F62" s="21"/>
      <c r="G62" s="26"/>
      <c r="H62" s="26"/>
      <c r="I62" s="26"/>
      <c r="J62" s="26"/>
      <c r="K62" s="26"/>
      <c r="L62" s="30"/>
      <c r="M62" s="21"/>
      <c r="N62" s="21"/>
      <c r="O62" s="21"/>
      <c r="P62" s="26"/>
      <c r="Q62" s="21"/>
      <c r="R62" s="26"/>
      <c r="S62" s="26"/>
      <c r="T62" s="21"/>
      <c r="U62" s="21"/>
      <c r="V62" s="26"/>
      <c r="W62" s="21"/>
      <c r="X62" s="22"/>
      <c r="Y62" s="26"/>
      <c r="Z62" s="26"/>
      <c r="AA62" s="26"/>
      <c r="AB62" s="26"/>
      <c r="AC62" s="26"/>
      <c r="AD62" s="26"/>
      <c r="AE62" s="26"/>
      <c r="AF62" s="26"/>
      <c r="AG62" s="26"/>
      <c r="AH62" s="26"/>
      <c r="AI62" s="27"/>
      <c r="AJ62" s="29"/>
      <c r="AK62" s="4"/>
      <c r="AL62" s="4"/>
      <c r="AM62" s="4"/>
    </row>
    <row r="63" spans="1:39" customFormat="1" ht="15" x14ac:dyDescent="0.2">
      <c r="A63" s="21"/>
      <c r="B63" s="22"/>
      <c r="C63" s="23"/>
      <c r="D63" s="24"/>
      <c r="E63" s="21"/>
      <c r="F63" s="21"/>
      <c r="G63" s="26"/>
      <c r="H63" s="26"/>
      <c r="I63" s="26"/>
      <c r="J63" s="26"/>
      <c r="K63" s="26"/>
      <c r="L63" s="30"/>
      <c r="M63" s="21"/>
      <c r="N63" s="21"/>
      <c r="O63" s="21"/>
      <c r="P63" s="26"/>
      <c r="Q63" s="21"/>
      <c r="R63" s="26"/>
      <c r="S63" s="26"/>
      <c r="T63" s="21"/>
      <c r="U63" s="21"/>
      <c r="V63" s="26"/>
      <c r="W63" s="21"/>
      <c r="X63" s="22"/>
      <c r="Y63" s="26"/>
      <c r="Z63" s="26"/>
      <c r="AA63" s="26"/>
      <c r="AB63" s="26"/>
      <c r="AC63" s="26"/>
      <c r="AD63" s="26"/>
      <c r="AE63" s="26"/>
      <c r="AF63" s="26"/>
      <c r="AG63" s="26"/>
      <c r="AH63" s="26"/>
      <c r="AI63" s="27"/>
      <c r="AJ63" s="29"/>
      <c r="AK63" s="4"/>
      <c r="AL63" s="4"/>
      <c r="AM63" s="4"/>
    </row>
    <row r="64" spans="1:39" customFormat="1" ht="15" x14ac:dyDescent="0.2">
      <c r="A64" s="21"/>
      <c r="B64" s="22"/>
      <c r="C64" s="23"/>
      <c r="D64" s="24"/>
      <c r="E64" s="21"/>
      <c r="F64" s="21"/>
      <c r="G64" s="26"/>
      <c r="H64" s="26"/>
      <c r="I64" s="26"/>
      <c r="J64" s="26"/>
      <c r="K64" s="26"/>
      <c r="L64" s="30"/>
      <c r="M64" s="21"/>
      <c r="N64" s="21"/>
      <c r="O64" s="21"/>
      <c r="P64" s="26"/>
      <c r="Q64" s="21"/>
      <c r="R64" s="26"/>
      <c r="S64" s="26"/>
      <c r="T64" s="21"/>
      <c r="U64" s="21"/>
      <c r="V64" s="26"/>
      <c r="W64" s="21"/>
      <c r="X64" s="22"/>
      <c r="Y64" s="26"/>
      <c r="Z64" s="26"/>
      <c r="AA64" s="26"/>
      <c r="AB64" s="26"/>
      <c r="AC64" s="26"/>
      <c r="AD64" s="26"/>
      <c r="AE64" s="26"/>
      <c r="AF64" s="26"/>
      <c r="AG64" s="26"/>
      <c r="AH64" s="26"/>
      <c r="AI64" s="27"/>
      <c r="AJ64" s="29"/>
      <c r="AK64" s="4"/>
      <c r="AL64" s="4"/>
      <c r="AM64" s="4"/>
    </row>
    <row r="65" spans="1:39" customFormat="1" ht="15" x14ac:dyDescent="0.2">
      <c r="A65" s="21"/>
      <c r="B65" s="22"/>
      <c r="C65" s="23"/>
      <c r="D65" s="24"/>
      <c r="E65" s="21"/>
      <c r="F65" s="21"/>
      <c r="G65" s="26"/>
      <c r="H65" s="26"/>
      <c r="I65" s="26"/>
      <c r="J65" s="26"/>
      <c r="K65" s="26"/>
      <c r="L65" s="30"/>
      <c r="M65" s="21"/>
      <c r="N65" s="21"/>
      <c r="O65" s="21"/>
      <c r="P65" s="26"/>
      <c r="Q65" s="21"/>
      <c r="R65" s="26"/>
      <c r="S65" s="26"/>
      <c r="T65" s="21"/>
      <c r="U65" s="21"/>
      <c r="V65" s="26"/>
      <c r="W65" s="21"/>
      <c r="X65" s="22"/>
      <c r="Y65" s="26"/>
      <c r="Z65" s="26"/>
      <c r="AA65" s="26"/>
      <c r="AB65" s="26"/>
      <c r="AC65" s="26"/>
      <c r="AD65" s="26"/>
      <c r="AE65" s="26"/>
      <c r="AF65" s="26"/>
      <c r="AG65" s="26"/>
      <c r="AH65" s="26"/>
      <c r="AI65" s="27"/>
      <c r="AJ65" s="29"/>
      <c r="AK65" s="4"/>
      <c r="AL65" s="4"/>
      <c r="AM65" s="4"/>
    </row>
    <row r="66" spans="1:39" customFormat="1" ht="15" x14ac:dyDescent="0.2">
      <c r="A66" s="21"/>
      <c r="B66" s="22"/>
      <c r="C66" s="23"/>
      <c r="D66" s="24"/>
      <c r="E66" s="21"/>
      <c r="F66" s="21"/>
      <c r="G66" s="26"/>
      <c r="H66" s="26"/>
      <c r="I66" s="26"/>
      <c r="J66" s="26"/>
      <c r="K66" s="26"/>
      <c r="L66" s="30"/>
      <c r="M66" s="21"/>
      <c r="N66" s="21"/>
      <c r="O66" s="21"/>
      <c r="P66" s="26"/>
      <c r="Q66" s="21"/>
      <c r="R66" s="26"/>
      <c r="S66" s="26"/>
      <c r="T66" s="21"/>
      <c r="U66" s="21"/>
      <c r="V66" s="26"/>
      <c r="W66" s="21"/>
      <c r="X66" s="22"/>
      <c r="Y66" s="26"/>
      <c r="Z66" s="26"/>
      <c r="AA66" s="26"/>
      <c r="AB66" s="26"/>
      <c r="AC66" s="26"/>
      <c r="AD66" s="26"/>
      <c r="AE66" s="26"/>
      <c r="AF66" s="26"/>
      <c r="AG66" s="26"/>
      <c r="AH66" s="26"/>
      <c r="AI66" s="27"/>
      <c r="AJ66" s="29"/>
      <c r="AK66" s="4"/>
      <c r="AL66" s="4"/>
      <c r="AM66" s="4"/>
    </row>
    <row r="67" spans="1:39" customFormat="1" ht="15" x14ac:dyDescent="0.2">
      <c r="A67" s="21"/>
      <c r="B67" s="22"/>
      <c r="C67" s="23"/>
      <c r="D67" s="24"/>
      <c r="E67" s="21"/>
      <c r="F67" s="21"/>
      <c r="G67" s="26"/>
      <c r="H67" s="26"/>
      <c r="I67" s="26"/>
      <c r="J67" s="26"/>
      <c r="K67" s="26"/>
      <c r="L67" s="30"/>
      <c r="M67" s="21"/>
      <c r="N67" s="21"/>
      <c r="O67" s="21"/>
      <c r="P67" s="26"/>
      <c r="Q67" s="21"/>
      <c r="R67" s="26"/>
      <c r="S67" s="26"/>
      <c r="T67" s="21"/>
      <c r="U67" s="21"/>
      <c r="V67" s="26"/>
      <c r="W67" s="21"/>
      <c r="X67" s="22"/>
      <c r="Y67" s="26"/>
      <c r="Z67" s="26"/>
      <c r="AA67" s="26"/>
      <c r="AB67" s="26"/>
      <c r="AC67" s="26"/>
      <c r="AD67" s="26"/>
      <c r="AE67" s="26"/>
      <c r="AF67" s="26"/>
      <c r="AG67" s="26"/>
      <c r="AH67" s="26"/>
      <c r="AI67" s="27"/>
      <c r="AJ67" s="29"/>
      <c r="AK67" s="4"/>
      <c r="AL67" s="4"/>
      <c r="AM67" s="4"/>
    </row>
    <row r="68" spans="1:39" customFormat="1" ht="15" x14ac:dyDescent="0.2">
      <c r="A68" s="21"/>
      <c r="B68" s="22"/>
      <c r="C68" s="23"/>
      <c r="D68" s="24"/>
      <c r="E68" s="21"/>
      <c r="F68" s="21"/>
      <c r="G68" s="26"/>
      <c r="H68" s="26"/>
      <c r="I68" s="26"/>
      <c r="J68" s="26"/>
      <c r="K68" s="26"/>
      <c r="L68" s="30"/>
      <c r="M68" s="21"/>
      <c r="N68" s="21"/>
      <c r="O68" s="21"/>
      <c r="P68" s="26"/>
      <c r="Q68" s="21"/>
      <c r="R68" s="26"/>
      <c r="S68" s="26"/>
      <c r="T68" s="21"/>
      <c r="U68" s="21"/>
      <c r="V68" s="26"/>
      <c r="W68" s="21"/>
      <c r="X68" s="22"/>
      <c r="Y68" s="26"/>
      <c r="Z68" s="26"/>
      <c r="AA68" s="26"/>
      <c r="AB68" s="26"/>
      <c r="AC68" s="26"/>
      <c r="AD68" s="26"/>
      <c r="AE68" s="26"/>
      <c r="AF68" s="26"/>
      <c r="AG68" s="26"/>
      <c r="AH68" s="26"/>
      <c r="AI68" s="27"/>
      <c r="AJ68" s="29"/>
      <c r="AK68" s="4"/>
      <c r="AL68" s="4"/>
      <c r="AM68" s="4"/>
    </row>
    <row r="69" spans="1:39" customFormat="1" ht="15" x14ac:dyDescent="0.2">
      <c r="A69" s="21"/>
      <c r="B69" s="22"/>
      <c r="C69" s="23"/>
      <c r="D69" s="24"/>
      <c r="E69" s="21"/>
      <c r="F69" s="21"/>
      <c r="G69" s="26"/>
      <c r="H69" s="26"/>
      <c r="I69" s="26"/>
      <c r="J69" s="26"/>
      <c r="K69" s="26"/>
      <c r="L69" s="30"/>
      <c r="M69" s="21"/>
      <c r="N69" s="21"/>
      <c r="O69" s="21"/>
      <c r="P69" s="26"/>
      <c r="Q69" s="21"/>
      <c r="R69" s="26"/>
      <c r="S69" s="26"/>
      <c r="T69" s="21"/>
      <c r="U69" s="21"/>
      <c r="V69" s="26"/>
      <c r="W69" s="21"/>
      <c r="X69" s="22"/>
      <c r="Y69" s="26"/>
      <c r="Z69" s="26"/>
      <c r="AA69" s="26"/>
      <c r="AB69" s="26"/>
      <c r="AC69" s="26"/>
      <c r="AD69" s="26"/>
      <c r="AE69" s="26"/>
      <c r="AF69" s="26"/>
      <c r="AG69" s="26"/>
      <c r="AH69" s="26"/>
      <c r="AI69" s="27"/>
      <c r="AJ69" s="29"/>
      <c r="AK69" s="4"/>
      <c r="AL69" s="4"/>
      <c r="AM69" s="4"/>
    </row>
    <row r="70" spans="1:39" customFormat="1" ht="15" x14ac:dyDescent="0.2">
      <c r="A70" s="21"/>
      <c r="B70" s="22"/>
      <c r="C70" s="23"/>
      <c r="D70" s="24"/>
      <c r="E70" s="21"/>
      <c r="F70" s="21"/>
      <c r="G70" s="26"/>
      <c r="H70" s="26"/>
      <c r="I70" s="26"/>
      <c r="J70" s="26"/>
      <c r="K70" s="26"/>
      <c r="L70" s="30"/>
      <c r="M70" s="21"/>
      <c r="N70" s="21"/>
      <c r="O70" s="21"/>
      <c r="P70" s="26"/>
      <c r="Q70" s="21"/>
      <c r="R70" s="26"/>
      <c r="S70" s="26"/>
      <c r="T70" s="21"/>
      <c r="U70" s="21"/>
      <c r="V70" s="26"/>
      <c r="W70" s="21"/>
      <c r="X70" s="22"/>
      <c r="Y70" s="26"/>
      <c r="Z70" s="26"/>
      <c r="AA70" s="26"/>
      <c r="AB70" s="26"/>
      <c r="AC70" s="26"/>
      <c r="AD70" s="26"/>
      <c r="AE70" s="26"/>
      <c r="AF70" s="26"/>
      <c r="AG70" s="26"/>
      <c r="AH70" s="26"/>
      <c r="AI70" s="27"/>
      <c r="AJ70" s="29"/>
      <c r="AK70" s="4"/>
      <c r="AL70" s="4"/>
      <c r="AM70" s="4"/>
    </row>
    <row r="71" spans="1:39" customFormat="1" ht="15" x14ac:dyDescent="0.2">
      <c r="A71" s="21"/>
      <c r="B71" s="22"/>
      <c r="C71" s="23"/>
      <c r="D71" s="24"/>
      <c r="E71" s="21"/>
      <c r="F71" s="21"/>
      <c r="G71" s="26"/>
      <c r="H71" s="26"/>
      <c r="I71" s="26"/>
      <c r="J71" s="26"/>
      <c r="K71" s="26"/>
      <c r="L71" s="30"/>
      <c r="M71" s="21"/>
      <c r="N71" s="21"/>
      <c r="O71" s="21"/>
      <c r="P71" s="26"/>
      <c r="Q71" s="21"/>
      <c r="R71" s="26"/>
      <c r="S71" s="26"/>
      <c r="T71" s="21"/>
      <c r="U71" s="21"/>
      <c r="V71" s="26"/>
      <c r="W71" s="21"/>
      <c r="X71" s="22"/>
      <c r="Y71" s="26"/>
      <c r="Z71" s="26"/>
      <c r="AA71" s="26"/>
      <c r="AB71" s="26"/>
      <c r="AC71" s="26"/>
      <c r="AD71" s="26"/>
      <c r="AE71" s="26"/>
      <c r="AF71" s="26"/>
      <c r="AG71" s="26"/>
      <c r="AH71" s="26"/>
      <c r="AI71" s="27"/>
      <c r="AJ71" s="29"/>
      <c r="AK71" s="4"/>
      <c r="AL71" s="4"/>
      <c r="AM71" s="4"/>
    </row>
    <row r="72" spans="1:39" customFormat="1" ht="15" x14ac:dyDescent="0.2">
      <c r="A72" s="21"/>
      <c r="B72" s="22"/>
      <c r="C72" s="23"/>
      <c r="D72" s="24"/>
      <c r="E72" s="21"/>
      <c r="F72" s="21"/>
      <c r="G72" s="26"/>
      <c r="H72" s="26"/>
      <c r="I72" s="26"/>
      <c r="J72" s="26"/>
      <c r="K72" s="26"/>
      <c r="L72" s="30"/>
      <c r="M72" s="21"/>
      <c r="N72" s="21"/>
      <c r="O72" s="21"/>
      <c r="P72" s="26"/>
      <c r="Q72" s="21"/>
      <c r="R72" s="26"/>
      <c r="S72" s="26"/>
      <c r="T72" s="21"/>
      <c r="U72" s="21"/>
      <c r="V72" s="26"/>
      <c r="W72" s="21"/>
      <c r="X72" s="22"/>
      <c r="Y72" s="26"/>
      <c r="Z72" s="26"/>
      <c r="AA72" s="26"/>
      <c r="AB72" s="26"/>
      <c r="AC72" s="26"/>
      <c r="AD72" s="26"/>
      <c r="AE72" s="26"/>
      <c r="AF72" s="26"/>
      <c r="AG72" s="26"/>
      <c r="AH72" s="26"/>
      <c r="AI72" s="27"/>
      <c r="AJ72" s="29"/>
      <c r="AK72" s="4"/>
      <c r="AL72" s="4"/>
      <c r="AM72" s="4"/>
    </row>
    <row r="73" spans="1:39" customFormat="1" ht="15" x14ac:dyDescent="0.2">
      <c r="A73" s="21"/>
      <c r="B73" s="22"/>
      <c r="C73" s="23"/>
      <c r="D73" s="24"/>
      <c r="E73" s="21"/>
      <c r="F73" s="21"/>
      <c r="G73" s="26"/>
      <c r="H73" s="26"/>
      <c r="I73" s="26"/>
      <c r="J73" s="26"/>
      <c r="K73" s="26"/>
      <c r="L73" s="30"/>
      <c r="M73" s="21"/>
      <c r="N73" s="21"/>
      <c r="O73" s="21"/>
      <c r="P73" s="26"/>
      <c r="Q73" s="21"/>
      <c r="R73" s="26"/>
      <c r="S73" s="26"/>
      <c r="T73" s="21"/>
      <c r="U73" s="21"/>
      <c r="V73" s="26"/>
      <c r="W73" s="21"/>
      <c r="X73" s="22"/>
      <c r="Y73" s="26"/>
      <c r="Z73" s="26"/>
      <c r="AA73" s="26"/>
      <c r="AB73" s="26"/>
      <c r="AC73" s="26"/>
      <c r="AD73" s="26"/>
      <c r="AE73" s="26"/>
      <c r="AF73" s="26"/>
      <c r="AG73" s="26"/>
      <c r="AH73" s="26"/>
      <c r="AI73" s="27"/>
      <c r="AJ73" s="29"/>
      <c r="AK73" s="4"/>
      <c r="AL73" s="4"/>
      <c r="AM73" s="4"/>
    </row>
    <row r="74" spans="1:39" customFormat="1" ht="15" x14ac:dyDescent="0.2">
      <c r="A74" s="21"/>
      <c r="B74" s="22"/>
      <c r="C74" s="23"/>
      <c r="D74" s="24"/>
      <c r="E74" s="21"/>
      <c r="F74" s="21"/>
      <c r="G74" s="26"/>
      <c r="H74" s="26"/>
      <c r="I74" s="26"/>
      <c r="J74" s="26"/>
      <c r="K74" s="26"/>
      <c r="L74" s="30"/>
      <c r="M74" s="21"/>
      <c r="N74" s="21"/>
      <c r="O74" s="21"/>
      <c r="P74" s="26"/>
      <c r="Q74" s="21"/>
      <c r="R74" s="26"/>
      <c r="S74" s="26"/>
      <c r="T74" s="21"/>
      <c r="U74" s="21"/>
      <c r="V74" s="26"/>
      <c r="W74" s="21"/>
      <c r="X74" s="22"/>
      <c r="Y74" s="26"/>
      <c r="Z74" s="26"/>
      <c r="AA74" s="26"/>
      <c r="AB74" s="26"/>
      <c r="AC74" s="26"/>
      <c r="AD74" s="26"/>
      <c r="AE74" s="26"/>
      <c r="AF74" s="26"/>
      <c r="AG74" s="26"/>
      <c r="AH74" s="26"/>
      <c r="AI74" s="27"/>
      <c r="AJ74" s="29"/>
      <c r="AK74" s="4"/>
      <c r="AL74" s="4"/>
      <c r="AM74" s="4"/>
    </row>
    <row r="75" spans="1:39" customFormat="1" ht="15" x14ac:dyDescent="0.2">
      <c r="A75" s="21"/>
      <c r="B75" s="22"/>
      <c r="C75" s="23"/>
      <c r="D75" s="24"/>
      <c r="E75" s="21"/>
      <c r="F75" s="21"/>
      <c r="G75" s="26"/>
      <c r="H75" s="26"/>
      <c r="I75" s="26"/>
      <c r="J75" s="26"/>
      <c r="K75" s="26"/>
      <c r="L75" s="30"/>
      <c r="M75" s="21"/>
      <c r="N75" s="21"/>
      <c r="O75" s="21"/>
      <c r="P75" s="26"/>
      <c r="Q75" s="21"/>
      <c r="R75" s="26"/>
      <c r="S75" s="26"/>
      <c r="T75" s="21"/>
      <c r="U75" s="21"/>
      <c r="V75" s="26"/>
      <c r="W75" s="21"/>
      <c r="X75" s="22"/>
      <c r="Y75" s="26"/>
      <c r="Z75" s="26"/>
      <c r="AA75" s="26"/>
      <c r="AB75" s="26"/>
      <c r="AC75" s="26"/>
      <c r="AD75" s="26"/>
      <c r="AE75" s="26"/>
      <c r="AF75" s="26"/>
      <c r="AG75" s="26"/>
      <c r="AH75" s="26"/>
      <c r="AI75" s="27"/>
      <c r="AJ75" s="29"/>
      <c r="AK75" s="4"/>
      <c r="AL75" s="4"/>
      <c r="AM75" s="4"/>
    </row>
    <row r="76" spans="1:39" customFormat="1" ht="15" x14ac:dyDescent="0.2">
      <c r="A76" s="21"/>
      <c r="B76" s="22"/>
      <c r="C76" s="23"/>
      <c r="D76" s="24"/>
      <c r="E76" s="21"/>
      <c r="F76" s="21"/>
      <c r="G76" s="26"/>
      <c r="H76" s="26"/>
      <c r="I76" s="26"/>
      <c r="J76" s="26"/>
      <c r="K76" s="26"/>
      <c r="L76" s="30"/>
      <c r="M76" s="21"/>
      <c r="N76" s="21"/>
      <c r="O76" s="21"/>
      <c r="P76" s="26"/>
      <c r="Q76" s="21"/>
      <c r="R76" s="26"/>
      <c r="S76" s="26"/>
      <c r="T76" s="21"/>
      <c r="U76" s="21"/>
      <c r="V76" s="26"/>
      <c r="W76" s="21"/>
      <c r="X76" s="22"/>
      <c r="Y76" s="26"/>
      <c r="Z76" s="26"/>
      <c r="AA76" s="26"/>
      <c r="AB76" s="26"/>
      <c r="AC76" s="26"/>
      <c r="AD76" s="26"/>
      <c r="AE76" s="26"/>
      <c r="AF76" s="26"/>
      <c r="AG76" s="26"/>
      <c r="AH76" s="26"/>
      <c r="AI76" s="27"/>
      <c r="AJ76" s="29"/>
      <c r="AK76" s="4"/>
      <c r="AL76" s="4"/>
      <c r="AM76" s="4"/>
    </row>
    <row r="77" spans="1:39" customFormat="1" ht="15" x14ac:dyDescent="0.2">
      <c r="A77" s="21"/>
      <c r="B77" s="22"/>
      <c r="C77" s="23"/>
      <c r="D77" s="24"/>
      <c r="E77" s="21"/>
      <c r="F77" s="21"/>
      <c r="G77" s="26"/>
      <c r="H77" s="26"/>
      <c r="I77" s="26"/>
      <c r="J77" s="26"/>
      <c r="K77" s="26"/>
      <c r="L77" s="30"/>
      <c r="M77" s="21"/>
      <c r="N77" s="21"/>
      <c r="O77" s="21"/>
      <c r="P77" s="26"/>
      <c r="Q77" s="21"/>
      <c r="R77" s="26"/>
      <c r="S77" s="26"/>
      <c r="T77" s="21"/>
      <c r="U77" s="21"/>
      <c r="V77" s="26"/>
      <c r="W77" s="21"/>
      <c r="X77" s="22"/>
      <c r="Y77" s="26"/>
      <c r="Z77" s="26"/>
      <c r="AA77" s="26"/>
      <c r="AB77" s="26"/>
      <c r="AC77" s="26"/>
      <c r="AD77" s="26"/>
      <c r="AE77" s="26"/>
      <c r="AF77" s="26"/>
      <c r="AG77" s="26"/>
      <c r="AH77" s="26"/>
      <c r="AI77" s="27"/>
      <c r="AJ77" s="29"/>
      <c r="AK77" s="4"/>
      <c r="AL77" s="4"/>
      <c r="AM77" s="4"/>
    </row>
    <row r="78" spans="1:39" customFormat="1" ht="15" x14ac:dyDescent="0.2">
      <c r="A78" s="21"/>
      <c r="B78" s="22"/>
      <c r="C78" s="23"/>
      <c r="D78" s="24"/>
      <c r="E78" s="21"/>
      <c r="F78" s="21"/>
      <c r="G78" s="26"/>
      <c r="H78" s="26"/>
      <c r="I78" s="26"/>
      <c r="J78" s="26"/>
      <c r="K78" s="26"/>
      <c r="L78" s="30"/>
      <c r="M78" s="21"/>
      <c r="N78" s="21"/>
      <c r="O78" s="21"/>
      <c r="P78" s="26"/>
      <c r="Q78" s="21"/>
      <c r="R78" s="26"/>
      <c r="S78" s="26"/>
      <c r="T78" s="21"/>
      <c r="U78" s="21"/>
      <c r="V78" s="26"/>
      <c r="W78" s="21"/>
      <c r="X78" s="22"/>
      <c r="Y78" s="26"/>
      <c r="Z78" s="26"/>
      <c r="AA78" s="26"/>
      <c r="AB78" s="26"/>
      <c r="AC78" s="26"/>
      <c r="AD78" s="26"/>
      <c r="AE78" s="26"/>
      <c r="AF78" s="26"/>
      <c r="AG78" s="26"/>
      <c r="AH78" s="26"/>
      <c r="AI78" s="27"/>
      <c r="AJ78" s="29"/>
      <c r="AK78" s="4"/>
      <c r="AL78" s="4"/>
      <c r="AM78" s="4"/>
    </row>
    <row r="79" spans="1:39" customFormat="1" ht="15" x14ac:dyDescent="0.2">
      <c r="A79" s="21"/>
      <c r="B79" s="22"/>
      <c r="C79" s="23"/>
      <c r="D79" s="24"/>
      <c r="E79" s="21"/>
      <c r="F79" s="21"/>
      <c r="G79" s="26"/>
      <c r="H79" s="26"/>
      <c r="I79" s="26"/>
      <c r="J79" s="26"/>
      <c r="K79" s="26"/>
      <c r="L79" s="30"/>
      <c r="M79" s="21"/>
      <c r="N79" s="21"/>
      <c r="O79" s="21"/>
      <c r="P79" s="26"/>
      <c r="Q79" s="21"/>
      <c r="R79" s="26"/>
      <c r="S79" s="26"/>
      <c r="T79" s="21"/>
      <c r="U79" s="21"/>
      <c r="V79" s="26"/>
      <c r="W79" s="21"/>
      <c r="X79" s="22"/>
      <c r="Y79" s="26"/>
      <c r="Z79" s="26"/>
      <c r="AA79" s="26"/>
      <c r="AB79" s="26"/>
      <c r="AC79" s="26"/>
      <c r="AD79" s="26"/>
      <c r="AE79" s="26"/>
      <c r="AF79" s="26"/>
      <c r="AG79" s="26"/>
      <c r="AH79" s="26"/>
      <c r="AI79" s="27"/>
      <c r="AJ79" s="29"/>
      <c r="AK79" s="4"/>
      <c r="AL79" s="4"/>
      <c r="AM79" s="4"/>
    </row>
    <row r="80" spans="1:39" customFormat="1" ht="15" x14ac:dyDescent="0.2">
      <c r="A80" s="21"/>
      <c r="B80" s="22"/>
      <c r="C80" s="23"/>
      <c r="D80" s="24"/>
      <c r="E80" s="21"/>
      <c r="F80" s="21"/>
      <c r="G80" s="26"/>
      <c r="H80" s="26"/>
      <c r="I80" s="26"/>
      <c r="J80" s="26"/>
      <c r="K80" s="26"/>
      <c r="L80" s="30"/>
      <c r="M80" s="21"/>
      <c r="N80" s="21"/>
      <c r="O80" s="21"/>
      <c r="P80" s="26"/>
      <c r="Q80" s="21"/>
      <c r="R80" s="26"/>
      <c r="S80" s="26"/>
      <c r="T80" s="21"/>
      <c r="U80" s="21"/>
      <c r="V80" s="26"/>
      <c r="W80" s="21"/>
      <c r="X80" s="22"/>
      <c r="Y80" s="26"/>
      <c r="Z80" s="26"/>
      <c r="AA80" s="26"/>
      <c r="AB80" s="26"/>
      <c r="AC80" s="26"/>
      <c r="AD80" s="26"/>
      <c r="AE80" s="26"/>
      <c r="AF80" s="26"/>
      <c r="AG80" s="26"/>
      <c r="AH80" s="26"/>
      <c r="AI80" s="27"/>
      <c r="AJ80" s="29"/>
      <c r="AK80" s="4"/>
      <c r="AL80" s="4"/>
      <c r="AM80" s="4"/>
    </row>
    <row r="81" spans="1:39" customFormat="1" ht="15" x14ac:dyDescent="0.2">
      <c r="A81" s="21"/>
      <c r="B81" s="22"/>
      <c r="C81" s="23"/>
      <c r="D81" s="24"/>
      <c r="E81" s="21"/>
      <c r="F81" s="21"/>
      <c r="G81" s="26"/>
      <c r="H81" s="26"/>
      <c r="I81" s="26"/>
      <c r="J81" s="26"/>
      <c r="K81" s="26"/>
      <c r="L81" s="30"/>
      <c r="M81" s="21"/>
      <c r="N81" s="21"/>
      <c r="O81" s="21"/>
      <c r="P81" s="26"/>
      <c r="Q81" s="21"/>
      <c r="R81" s="26"/>
      <c r="S81" s="26"/>
      <c r="T81" s="21"/>
      <c r="U81" s="21"/>
      <c r="V81" s="26"/>
      <c r="W81" s="21"/>
      <c r="X81" s="22"/>
      <c r="Y81" s="26"/>
      <c r="Z81" s="26"/>
      <c r="AA81" s="26"/>
      <c r="AB81" s="26"/>
      <c r="AC81" s="26"/>
      <c r="AD81" s="26"/>
      <c r="AE81" s="26"/>
      <c r="AF81" s="26"/>
      <c r="AG81" s="26"/>
      <c r="AH81" s="26"/>
      <c r="AI81" s="27"/>
      <c r="AJ81" s="29"/>
      <c r="AK81" s="4"/>
      <c r="AL81" s="4"/>
      <c r="AM81" s="4"/>
    </row>
    <row r="82" spans="1:39" customFormat="1" ht="15" x14ac:dyDescent="0.2">
      <c r="A82" s="21"/>
      <c r="B82" s="22"/>
      <c r="C82" s="23"/>
      <c r="D82" s="24"/>
      <c r="E82" s="21"/>
      <c r="F82" s="21"/>
      <c r="G82" s="26"/>
      <c r="H82" s="26"/>
      <c r="I82" s="26"/>
      <c r="J82" s="26"/>
      <c r="K82" s="26"/>
      <c r="L82" s="30"/>
      <c r="M82" s="21"/>
      <c r="N82" s="21"/>
      <c r="O82" s="21"/>
      <c r="P82" s="26"/>
      <c r="Q82" s="21"/>
      <c r="R82" s="26"/>
      <c r="S82" s="26"/>
      <c r="T82" s="21"/>
      <c r="U82" s="21"/>
      <c r="V82" s="26"/>
      <c r="W82" s="21"/>
      <c r="X82" s="22"/>
      <c r="Y82" s="26"/>
      <c r="Z82" s="26"/>
      <c r="AA82" s="26"/>
      <c r="AB82" s="26"/>
      <c r="AC82" s="26"/>
      <c r="AD82" s="26"/>
      <c r="AE82" s="26"/>
      <c r="AF82" s="26"/>
      <c r="AG82" s="26"/>
      <c r="AH82" s="26"/>
      <c r="AI82" s="27"/>
      <c r="AJ82" s="29"/>
      <c r="AK82" s="4"/>
      <c r="AL82" s="4"/>
      <c r="AM82" s="4"/>
    </row>
    <row r="83" spans="1:39" customFormat="1" ht="15" x14ac:dyDescent="0.2">
      <c r="A83" s="21"/>
      <c r="B83" s="22"/>
      <c r="C83" s="23"/>
      <c r="D83" s="24"/>
      <c r="E83" s="21"/>
      <c r="F83" s="21"/>
      <c r="G83" s="26"/>
      <c r="H83" s="26"/>
      <c r="I83" s="26"/>
      <c r="J83" s="26"/>
      <c r="K83" s="26"/>
      <c r="L83" s="30"/>
      <c r="M83" s="21"/>
      <c r="N83" s="21"/>
      <c r="O83" s="21"/>
      <c r="P83" s="26"/>
      <c r="Q83" s="21"/>
      <c r="R83" s="26"/>
      <c r="S83" s="26"/>
      <c r="T83" s="21"/>
      <c r="U83" s="21"/>
      <c r="V83" s="26"/>
      <c r="W83" s="21"/>
      <c r="X83" s="22"/>
      <c r="Y83" s="26"/>
      <c r="Z83" s="26"/>
      <c r="AA83" s="26"/>
      <c r="AB83" s="26"/>
      <c r="AC83" s="26"/>
      <c r="AD83" s="26"/>
      <c r="AE83" s="26"/>
      <c r="AF83" s="26"/>
      <c r="AG83" s="26"/>
      <c r="AH83" s="26"/>
      <c r="AI83" s="27"/>
      <c r="AJ83" s="29"/>
      <c r="AK83" s="4"/>
      <c r="AL83" s="4"/>
      <c r="AM83" s="4"/>
    </row>
    <row r="84" spans="1:39" customFormat="1" ht="15" x14ac:dyDescent="0.2">
      <c r="A84" s="21"/>
      <c r="B84" s="22"/>
      <c r="C84" s="23"/>
      <c r="D84" s="24"/>
      <c r="E84" s="21"/>
      <c r="F84" s="21"/>
      <c r="G84" s="26"/>
      <c r="H84" s="26"/>
      <c r="I84" s="26"/>
      <c r="J84" s="26"/>
      <c r="K84" s="26"/>
      <c r="L84" s="30"/>
      <c r="M84" s="21"/>
      <c r="N84" s="21"/>
      <c r="O84" s="21"/>
      <c r="P84" s="26"/>
      <c r="Q84" s="21"/>
      <c r="R84" s="26"/>
      <c r="S84" s="26"/>
      <c r="T84" s="21"/>
      <c r="U84" s="21"/>
      <c r="V84" s="26"/>
      <c r="W84" s="21"/>
      <c r="X84" s="22"/>
      <c r="Y84" s="26"/>
      <c r="Z84" s="26"/>
      <c r="AA84" s="26"/>
      <c r="AB84" s="26"/>
      <c r="AC84" s="26"/>
      <c r="AD84" s="26"/>
      <c r="AE84" s="26"/>
      <c r="AF84" s="26"/>
      <c r="AG84" s="26"/>
      <c r="AH84" s="26"/>
      <c r="AI84" s="27"/>
      <c r="AJ84" s="29"/>
      <c r="AK84" s="4"/>
      <c r="AL84" s="4"/>
      <c r="AM84" s="4"/>
    </row>
    <row r="85" spans="1:39" customFormat="1" ht="15" x14ac:dyDescent="0.2">
      <c r="A85" s="21"/>
      <c r="B85" s="22"/>
      <c r="C85" s="23"/>
      <c r="D85" s="24"/>
      <c r="E85" s="21"/>
      <c r="F85" s="21"/>
      <c r="G85" s="26"/>
      <c r="H85" s="26"/>
      <c r="I85" s="26"/>
      <c r="J85" s="26"/>
      <c r="K85" s="26"/>
      <c r="L85" s="30"/>
      <c r="M85" s="21"/>
      <c r="N85" s="21"/>
      <c r="O85" s="21"/>
      <c r="P85" s="26"/>
      <c r="Q85" s="21"/>
      <c r="R85" s="26"/>
      <c r="S85" s="26"/>
      <c r="T85" s="21"/>
      <c r="U85" s="21"/>
      <c r="V85" s="26"/>
      <c r="W85" s="21"/>
      <c r="X85" s="22"/>
      <c r="Y85" s="26"/>
      <c r="Z85" s="26"/>
      <c r="AA85" s="26"/>
      <c r="AB85" s="26"/>
      <c r="AC85" s="26"/>
      <c r="AD85" s="26"/>
      <c r="AE85" s="26"/>
      <c r="AF85" s="26"/>
      <c r="AG85" s="26"/>
      <c r="AH85" s="26"/>
      <c r="AI85" s="27"/>
      <c r="AJ85" s="29"/>
      <c r="AK85" s="4"/>
      <c r="AL85" s="4"/>
      <c r="AM85" s="4"/>
    </row>
    <row r="86" spans="1:39" customFormat="1" ht="15" x14ac:dyDescent="0.2">
      <c r="A86" s="21"/>
      <c r="B86" s="22"/>
      <c r="C86" s="23"/>
      <c r="D86" s="24"/>
      <c r="E86" s="21"/>
      <c r="F86" s="21"/>
      <c r="G86" s="26"/>
      <c r="H86" s="26"/>
      <c r="I86" s="26"/>
      <c r="J86" s="26"/>
      <c r="K86" s="26"/>
      <c r="L86" s="30"/>
      <c r="M86" s="21"/>
      <c r="N86" s="21"/>
      <c r="O86" s="21"/>
      <c r="P86" s="26"/>
      <c r="Q86" s="21"/>
      <c r="R86" s="26"/>
      <c r="S86" s="26"/>
      <c r="T86" s="21"/>
      <c r="U86" s="21"/>
      <c r="V86" s="26"/>
      <c r="W86" s="21"/>
      <c r="X86" s="22"/>
      <c r="Y86" s="26"/>
      <c r="Z86" s="26"/>
      <c r="AA86" s="26"/>
      <c r="AB86" s="26"/>
      <c r="AC86" s="26"/>
      <c r="AD86" s="26"/>
      <c r="AE86" s="26"/>
      <c r="AF86" s="26"/>
      <c r="AG86" s="26"/>
      <c r="AH86" s="26"/>
      <c r="AI86" s="27"/>
      <c r="AJ86" s="29"/>
      <c r="AK86" s="4"/>
      <c r="AL86" s="4"/>
      <c r="AM86" s="4"/>
    </row>
    <row r="87" spans="1:39" customFormat="1" ht="15" x14ac:dyDescent="0.2">
      <c r="A87" s="21"/>
      <c r="B87" s="22"/>
      <c r="C87" s="23"/>
      <c r="D87" s="24"/>
      <c r="E87" s="21"/>
      <c r="F87" s="21"/>
      <c r="G87" s="26"/>
      <c r="H87" s="26"/>
      <c r="I87" s="26"/>
      <c r="J87" s="26"/>
      <c r="K87" s="26"/>
      <c r="L87" s="30"/>
      <c r="M87" s="21"/>
      <c r="N87" s="21"/>
      <c r="O87" s="21"/>
      <c r="P87" s="26"/>
      <c r="Q87" s="21"/>
      <c r="R87" s="26"/>
      <c r="S87" s="26"/>
      <c r="T87" s="21"/>
      <c r="U87" s="21"/>
      <c r="V87" s="26"/>
      <c r="W87" s="21"/>
      <c r="X87" s="22"/>
      <c r="Y87" s="26"/>
      <c r="Z87" s="26"/>
      <c r="AA87" s="26"/>
      <c r="AB87" s="26"/>
      <c r="AC87" s="26"/>
      <c r="AD87" s="26"/>
      <c r="AE87" s="26"/>
      <c r="AF87" s="26"/>
      <c r="AG87" s="26"/>
      <c r="AH87" s="26"/>
      <c r="AI87" s="27"/>
      <c r="AJ87" s="29"/>
      <c r="AK87" s="4"/>
      <c r="AL87" s="4"/>
      <c r="AM87" s="4"/>
    </row>
    <row r="88" spans="1:39" customFormat="1" ht="15" x14ac:dyDescent="0.2">
      <c r="A88" s="21"/>
      <c r="B88" s="22"/>
      <c r="C88" s="23"/>
      <c r="D88" s="24"/>
      <c r="E88" s="21"/>
      <c r="F88" s="21"/>
      <c r="G88" s="26"/>
      <c r="H88" s="26"/>
      <c r="I88" s="26"/>
      <c r="J88" s="26"/>
      <c r="K88" s="26"/>
      <c r="L88" s="30"/>
      <c r="M88" s="21"/>
      <c r="N88" s="21"/>
      <c r="O88" s="21"/>
      <c r="P88" s="26"/>
      <c r="Q88" s="21"/>
      <c r="R88" s="26"/>
      <c r="S88" s="26"/>
      <c r="T88" s="21"/>
      <c r="U88" s="21"/>
      <c r="V88" s="26"/>
      <c r="W88" s="21"/>
      <c r="X88" s="22"/>
      <c r="Y88" s="26"/>
      <c r="Z88" s="26"/>
      <c r="AA88" s="26"/>
      <c r="AB88" s="26"/>
      <c r="AC88" s="26"/>
      <c r="AD88" s="26"/>
      <c r="AE88" s="26"/>
      <c r="AF88" s="26"/>
      <c r="AG88" s="26"/>
      <c r="AH88" s="26"/>
      <c r="AI88" s="27"/>
      <c r="AJ88" s="29"/>
      <c r="AK88" s="4"/>
      <c r="AL88" s="4"/>
      <c r="AM88" s="4"/>
    </row>
    <row r="89" spans="1:39" customFormat="1" ht="15" x14ac:dyDescent="0.2">
      <c r="A89" s="21"/>
      <c r="B89" s="22"/>
      <c r="C89" s="23"/>
      <c r="D89" s="24"/>
      <c r="E89" s="21"/>
      <c r="F89" s="21"/>
      <c r="G89" s="26"/>
      <c r="H89" s="26"/>
      <c r="I89" s="26"/>
      <c r="J89" s="26"/>
      <c r="K89" s="26"/>
      <c r="L89" s="30"/>
      <c r="M89" s="21"/>
      <c r="N89" s="21"/>
      <c r="O89" s="21"/>
      <c r="P89" s="26"/>
      <c r="Q89" s="21"/>
      <c r="R89" s="26"/>
      <c r="S89" s="26"/>
      <c r="T89" s="21"/>
      <c r="U89" s="21"/>
      <c r="V89" s="26"/>
      <c r="W89" s="21"/>
      <c r="X89" s="22"/>
      <c r="Y89" s="26"/>
      <c r="Z89" s="26"/>
      <c r="AA89" s="26"/>
      <c r="AB89" s="26"/>
      <c r="AC89" s="26"/>
      <c r="AD89" s="26"/>
      <c r="AE89" s="26"/>
      <c r="AF89" s="26"/>
      <c r="AG89" s="26"/>
      <c r="AH89" s="26"/>
      <c r="AI89" s="27"/>
      <c r="AJ89" s="29"/>
      <c r="AK89" s="4"/>
      <c r="AL89" s="4"/>
      <c r="AM89" s="4"/>
    </row>
    <row r="90" spans="1:39" customFormat="1" ht="15" x14ac:dyDescent="0.2">
      <c r="A90" s="21"/>
      <c r="B90" s="22"/>
      <c r="C90" s="23"/>
      <c r="D90" s="24"/>
      <c r="E90" s="21"/>
      <c r="F90" s="21"/>
      <c r="G90" s="26"/>
      <c r="H90" s="26"/>
      <c r="I90" s="26"/>
      <c r="J90" s="26"/>
      <c r="K90" s="26"/>
      <c r="L90" s="30"/>
      <c r="M90" s="21"/>
      <c r="N90" s="21"/>
      <c r="O90" s="21"/>
      <c r="P90" s="26"/>
      <c r="Q90" s="21"/>
      <c r="R90" s="26"/>
      <c r="S90" s="26"/>
      <c r="T90" s="21"/>
      <c r="U90" s="21"/>
      <c r="V90" s="26"/>
      <c r="W90" s="21"/>
      <c r="X90" s="22"/>
      <c r="Y90" s="26"/>
      <c r="Z90" s="26"/>
      <c r="AA90" s="26"/>
      <c r="AB90" s="26"/>
      <c r="AC90" s="26"/>
      <c r="AD90" s="26"/>
      <c r="AE90" s="26"/>
      <c r="AF90" s="26"/>
      <c r="AG90" s="26"/>
      <c r="AH90" s="26"/>
      <c r="AI90" s="27"/>
      <c r="AJ90" s="29"/>
      <c r="AK90" s="4"/>
      <c r="AL90" s="4"/>
      <c r="AM90" s="4"/>
    </row>
    <row r="91" spans="1:39" customFormat="1" ht="15" x14ac:dyDescent="0.2">
      <c r="A91" s="21"/>
      <c r="B91" s="22"/>
      <c r="C91" s="23"/>
      <c r="D91" s="24"/>
      <c r="E91" s="21"/>
      <c r="F91" s="21"/>
      <c r="G91" s="26"/>
      <c r="H91" s="26"/>
      <c r="I91" s="26"/>
      <c r="J91" s="26"/>
      <c r="K91" s="26"/>
      <c r="L91" s="30"/>
      <c r="M91" s="21"/>
      <c r="N91" s="21"/>
      <c r="O91" s="21"/>
      <c r="P91" s="26"/>
      <c r="Q91" s="21"/>
      <c r="R91" s="26"/>
      <c r="S91" s="26"/>
      <c r="T91" s="21"/>
      <c r="U91" s="21"/>
      <c r="V91" s="26"/>
      <c r="W91" s="21"/>
      <c r="X91" s="22"/>
      <c r="Y91" s="26"/>
      <c r="Z91" s="26"/>
      <c r="AA91" s="26"/>
      <c r="AB91" s="26"/>
      <c r="AC91" s="26"/>
      <c r="AD91" s="26"/>
      <c r="AE91" s="26"/>
      <c r="AF91" s="26"/>
      <c r="AG91" s="26"/>
      <c r="AH91" s="26"/>
      <c r="AI91" s="27"/>
      <c r="AJ91" s="29"/>
      <c r="AK91" s="4"/>
      <c r="AL91" s="4"/>
      <c r="AM91" s="4"/>
    </row>
    <row r="92" spans="1:39" customFormat="1" ht="15" x14ac:dyDescent="0.2">
      <c r="A92" s="21"/>
      <c r="B92" s="22"/>
      <c r="C92" s="23"/>
      <c r="D92" s="24"/>
      <c r="E92" s="21"/>
      <c r="F92" s="21"/>
      <c r="G92" s="26"/>
      <c r="H92" s="26"/>
      <c r="I92" s="26"/>
      <c r="J92" s="26"/>
      <c r="K92" s="26"/>
      <c r="L92" s="30"/>
      <c r="M92" s="21"/>
      <c r="N92" s="21"/>
      <c r="O92" s="21"/>
      <c r="P92" s="26"/>
      <c r="Q92" s="21"/>
      <c r="R92" s="26"/>
      <c r="S92" s="26"/>
      <c r="T92" s="21"/>
      <c r="U92" s="21"/>
      <c r="V92" s="26"/>
      <c r="W92" s="21"/>
      <c r="X92" s="22"/>
      <c r="Y92" s="26"/>
      <c r="Z92" s="26"/>
      <c r="AA92" s="26"/>
      <c r="AB92" s="26"/>
      <c r="AC92" s="26"/>
      <c r="AD92" s="26"/>
      <c r="AE92" s="26"/>
      <c r="AF92" s="26"/>
      <c r="AG92" s="26"/>
      <c r="AH92" s="26"/>
      <c r="AI92" s="27"/>
      <c r="AJ92" s="29"/>
      <c r="AK92" s="4"/>
      <c r="AL92" s="4"/>
      <c r="AM92" s="4"/>
    </row>
    <row r="93" spans="1:39" customFormat="1" ht="15" x14ac:dyDescent="0.2">
      <c r="A93" s="21"/>
      <c r="B93" s="22"/>
      <c r="C93" s="23"/>
      <c r="D93" s="24"/>
      <c r="E93" s="21"/>
      <c r="F93" s="21"/>
      <c r="G93" s="26"/>
      <c r="H93" s="26"/>
      <c r="I93" s="26"/>
      <c r="J93" s="26"/>
      <c r="K93" s="26"/>
      <c r="L93" s="30"/>
      <c r="M93" s="21"/>
      <c r="N93" s="21"/>
      <c r="O93" s="21"/>
      <c r="P93" s="26"/>
      <c r="Q93" s="21"/>
      <c r="R93" s="26"/>
      <c r="S93" s="26"/>
      <c r="T93" s="21"/>
      <c r="U93" s="21"/>
      <c r="V93" s="26"/>
      <c r="W93" s="21"/>
      <c r="X93" s="22"/>
      <c r="Y93" s="26"/>
      <c r="Z93" s="26"/>
      <c r="AA93" s="26"/>
      <c r="AB93" s="26"/>
      <c r="AC93" s="26"/>
      <c r="AD93" s="26"/>
      <c r="AE93" s="26"/>
      <c r="AF93" s="26"/>
      <c r="AG93" s="26"/>
      <c r="AH93" s="26"/>
      <c r="AI93" s="27"/>
      <c r="AJ93" s="29"/>
      <c r="AK93" s="4"/>
      <c r="AL93" s="4"/>
      <c r="AM93" s="4"/>
    </row>
    <row r="94" spans="1:39" customFormat="1" ht="15" x14ac:dyDescent="0.2">
      <c r="A94" s="21"/>
      <c r="B94" s="22"/>
      <c r="C94" s="23"/>
      <c r="D94" s="24"/>
      <c r="E94" s="21"/>
      <c r="F94" s="21"/>
      <c r="G94" s="26"/>
      <c r="H94" s="26"/>
      <c r="I94" s="26"/>
      <c r="J94" s="26"/>
      <c r="K94" s="26"/>
      <c r="L94" s="30"/>
      <c r="M94" s="21"/>
      <c r="N94" s="21"/>
      <c r="O94" s="21"/>
      <c r="P94" s="26"/>
      <c r="Q94" s="21"/>
      <c r="R94" s="26"/>
      <c r="S94" s="26"/>
      <c r="T94" s="21"/>
      <c r="U94" s="21"/>
      <c r="V94" s="26"/>
      <c r="W94" s="21"/>
      <c r="X94" s="22"/>
      <c r="Y94" s="26"/>
      <c r="Z94" s="26"/>
      <c r="AA94" s="26"/>
      <c r="AB94" s="26"/>
      <c r="AC94" s="26"/>
      <c r="AD94" s="26"/>
      <c r="AE94" s="26"/>
      <c r="AF94" s="26"/>
      <c r="AG94" s="26"/>
      <c r="AH94" s="26"/>
      <c r="AI94" s="27"/>
      <c r="AJ94" s="29"/>
      <c r="AK94" s="4"/>
      <c r="AL94" s="4"/>
      <c r="AM94" s="4"/>
    </row>
    <row r="95" spans="1:39" customFormat="1" ht="15" x14ac:dyDescent="0.2">
      <c r="A95" s="21"/>
      <c r="B95" s="22"/>
      <c r="C95" s="23"/>
      <c r="D95" s="24"/>
      <c r="E95" s="21"/>
      <c r="F95" s="21"/>
      <c r="G95" s="26"/>
      <c r="H95" s="26"/>
      <c r="I95" s="26"/>
      <c r="J95" s="26"/>
      <c r="K95" s="26"/>
      <c r="L95" s="30"/>
      <c r="M95" s="21"/>
      <c r="N95" s="21"/>
      <c r="O95" s="21"/>
      <c r="P95" s="26"/>
      <c r="Q95" s="21"/>
      <c r="R95" s="26"/>
      <c r="S95" s="26"/>
      <c r="T95" s="21"/>
      <c r="U95" s="21"/>
      <c r="V95" s="26"/>
      <c r="W95" s="21"/>
      <c r="X95" s="22"/>
      <c r="Y95" s="26"/>
      <c r="Z95" s="26"/>
      <c r="AA95" s="26"/>
      <c r="AB95" s="26"/>
      <c r="AC95" s="26"/>
      <c r="AD95" s="26"/>
      <c r="AE95" s="26"/>
      <c r="AF95" s="26"/>
      <c r="AG95" s="26"/>
      <c r="AH95" s="26"/>
      <c r="AI95" s="27"/>
      <c r="AJ95" s="29"/>
      <c r="AK95" s="4"/>
      <c r="AL95" s="4"/>
      <c r="AM95" s="4"/>
    </row>
    <row r="96" spans="1:39" customFormat="1" ht="15" x14ac:dyDescent="0.2">
      <c r="A96" s="21"/>
      <c r="B96" s="22"/>
      <c r="C96" s="23"/>
      <c r="D96" s="24"/>
      <c r="E96" s="21"/>
      <c r="F96" s="21"/>
      <c r="G96" s="26"/>
      <c r="H96" s="26"/>
      <c r="I96" s="26"/>
      <c r="J96" s="26"/>
      <c r="K96" s="26"/>
      <c r="L96" s="30"/>
      <c r="M96" s="21"/>
      <c r="N96" s="21"/>
      <c r="O96" s="21"/>
      <c r="P96" s="26"/>
      <c r="Q96" s="21"/>
      <c r="R96" s="26"/>
      <c r="S96" s="26"/>
      <c r="T96" s="21"/>
      <c r="U96" s="21"/>
      <c r="V96" s="26"/>
      <c r="W96" s="21"/>
      <c r="X96" s="22"/>
      <c r="Y96" s="26"/>
      <c r="Z96" s="26"/>
      <c r="AA96" s="26"/>
      <c r="AB96" s="26"/>
      <c r="AC96" s="26"/>
      <c r="AD96" s="26"/>
      <c r="AE96" s="26"/>
      <c r="AF96" s="26"/>
      <c r="AG96" s="26"/>
      <c r="AH96" s="26"/>
      <c r="AI96" s="27"/>
      <c r="AJ96" s="29"/>
      <c r="AK96" s="4"/>
      <c r="AL96" s="4"/>
      <c r="AM96" s="4"/>
    </row>
    <row r="97" spans="1:39" customFormat="1" ht="15" x14ac:dyDescent="0.2">
      <c r="A97" s="21"/>
      <c r="B97" s="22"/>
      <c r="C97" s="23"/>
      <c r="D97" s="24"/>
      <c r="E97" s="21"/>
      <c r="F97" s="21"/>
      <c r="G97" s="26"/>
      <c r="H97" s="26"/>
      <c r="I97" s="26"/>
      <c r="J97" s="26"/>
      <c r="K97" s="26"/>
      <c r="L97" s="30"/>
      <c r="M97" s="21"/>
      <c r="N97" s="21"/>
      <c r="O97" s="21"/>
      <c r="P97" s="26"/>
      <c r="Q97" s="21"/>
      <c r="R97" s="26"/>
      <c r="S97" s="26"/>
      <c r="T97" s="21"/>
      <c r="U97" s="21"/>
      <c r="V97" s="26"/>
      <c r="W97" s="21"/>
      <c r="X97" s="22"/>
      <c r="Y97" s="26"/>
      <c r="Z97" s="26"/>
      <c r="AA97" s="26"/>
      <c r="AB97" s="26"/>
      <c r="AC97" s="26"/>
      <c r="AD97" s="26"/>
      <c r="AE97" s="26"/>
      <c r="AF97" s="26"/>
      <c r="AG97" s="26"/>
      <c r="AH97" s="26"/>
      <c r="AI97" s="27"/>
      <c r="AJ97" s="29"/>
      <c r="AK97" s="4"/>
      <c r="AL97" s="4"/>
      <c r="AM97" s="4"/>
    </row>
    <row r="98" spans="1:39" customFormat="1" ht="15" x14ac:dyDescent="0.2">
      <c r="A98" s="21"/>
      <c r="B98" s="22"/>
      <c r="C98" s="23"/>
      <c r="D98" s="24"/>
      <c r="E98" s="21"/>
      <c r="F98" s="21"/>
      <c r="G98" s="26"/>
      <c r="H98" s="26"/>
      <c r="I98" s="26"/>
      <c r="J98" s="26"/>
      <c r="K98" s="26"/>
      <c r="L98" s="30"/>
      <c r="M98" s="21"/>
      <c r="N98" s="21"/>
      <c r="O98" s="21"/>
      <c r="P98" s="26"/>
      <c r="Q98" s="21"/>
      <c r="R98" s="26"/>
      <c r="S98" s="26"/>
      <c r="T98" s="21"/>
      <c r="U98" s="21"/>
      <c r="V98" s="26"/>
      <c r="W98" s="21"/>
      <c r="X98" s="22"/>
      <c r="Y98" s="26"/>
      <c r="Z98" s="26"/>
      <c r="AA98" s="26"/>
      <c r="AB98" s="26"/>
      <c r="AC98" s="26"/>
      <c r="AD98" s="26"/>
      <c r="AE98" s="26"/>
      <c r="AF98" s="26"/>
      <c r="AG98" s="26"/>
      <c r="AH98" s="26"/>
      <c r="AI98" s="27"/>
      <c r="AJ98" s="29"/>
      <c r="AK98" s="4"/>
      <c r="AL98" s="4"/>
      <c r="AM98" s="4"/>
    </row>
    <row r="99" spans="1:39" customFormat="1" ht="15" x14ac:dyDescent="0.2">
      <c r="A99" s="21"/>
      <c r="B99" s="22"/>
      <c r="C99" s="23"/>
      <c r="D99" s="24"/>
      <c r="E99" s="21"/>
      <c r="F99" s="21"/>
      <c r="G99" s="26"/>
      <c r="H99" s="26"/>
      <c r="I99" s="26"/>
      <c r="J99" s="26"/>
      <c r="K99" s="26"/>
      <c r="L99" s="30"/>
      <c r="M99" s="21"/>
      <c r="N99" s="21"/>
      <c r="O99" s="21"/>
      <c r="P99" s="26"/>
      <c r="Q99" s="21"/>
      <c r="R99" s="26"/>
      <c r="S99" s="26"/>
      <c r="T99" s="21"/>
      <c r="U99" s="21"/>
      <c r="V99" s="26"/>
      <c r="W99" s="21"/>
      <c r="X99" s="22"/>
      <c r="Y99" s="26"/>
      <c r="Z99" s="26"/>
      <c r="AA99" s="26"/>
      <c r="AB99" s="26"/>
      <c r="AC99" s="26"/>
      <c r="AD99" s="26"/>
      <c r="AE99" s="26"/>
      <c r="AF99" s="26"/>
      <c r="AG99" s="26"/>
      <c r="AH99" s="26"/>
      <c r="AI99" s="27"/>
      <c r="AJ99" s="29"/>
      <c r="AK99" s="4"/>
      <c r="AL99" s="4"/>
      <c r="AM99" s="4"/>
    </row>
    <row r="100" spans="1:39" customFormat="1" ht="15" x14ac:dyDescent="0.2">
      <c r="A100" s="21"/>
      <c r="B100" s="22"/>
      <c r="C100" s="23"/>
      <c r="D100" s="24"/>
      <c r="E100" s="21"/>
      <c r="F100" s="21"/>
      <c r="G100" s="26"/>
      <c r="H100" s="26"/>
      <c r="I100" s="26"/>
      <c r="J100" s="26"/>
      <c r="K100" s="26"/>
      <c r="L100" s="30"/>
      <c r="M100" s="21"/>
      <c r="N100" s="21"/>
      <c r="O100" s="21"/>
      <c r="P100" s="26"/>
      <c r="Q100" s="21"/>
      <c r="R100" s="26"/>
      <c r="S100" s="26"/>
      <c r="T100" s="21"/>
      <c r="U100" s="21"/>
      <c r="V100" s="26"/>
      <c r="W100" s="21"/>
      <c r="X100" s="22"/>
      <c r="Y100" s="26"/>
      <c r="Z100" s="26"/>
      <c r="AA100" s="26"/>
      <c r="AB100" s="26"/>
      <c r="AC100" s="26"/>
      <c r="AD100" s="26"/>
      <c r="AE100" s="26"/>
      <c r="AF100" s="26"/>
      <c r="AG100" s="26"/>
      <c r="AH100" s="26"/>
      <c r="AI100" s="27"/>
      <c r="AJ100" s="29"/>
      <c r="AK100" s="4"/>
      <c r="AL100" s="4"/>
      <c r="AM100" s="4"/>
    </row>
    <row r="101" spans="1:39" customFormat="1" ht="15" x14ac:dyDescent="0.2">
      <c r="A101" s="21"/>
      <c r="B101" s="22"/>
      <c r="C101" s="23"/>
      <c r="D101" s="24"/>
      <c r="E101" s="21"/>
      <c r="F101" s="21"/>
      <c r="G101" s="26"/>
      <c r="H101" s="26"/>
      <c r="I101" s="26"/>
      <c r="J101" s="26"/>
      <c r="K101" s="26"/>
      <c r="L101" s="30"/>
      <c r="M101" s="21"/>
      <c r="N101" s="21"/>
      <c r="O101" s="21"/>
      <c r="P101" s="26"/>
      <c r="Q101" s="21"/>
      <c r="R101" s="26"/>
      <c r="S101" s="26"/>
      <c r="T101" s="21"/>
      <c r="U101" s="21"/>
      <c r="V101" s="26"/>
      <c r="W101" s="21"/>
      <c r="X101" s="22"/>
      <c r="Y101" s="26"/>
      <c r="Z101" s="26"/>
      <c r="AA101" s="26"/>
      <c r="AB101" s="26"/>
      <c r="AC101" s="26"/>
      <c r="AD101" s="26"/>
      <c r="AE101" s="26"/>
      <c r="AF101" s="26"/>
      <c r="AG101" s="26"/>
      <c r="AH101" s="26"/>
      <c r="AI101" s="27"/>
      <c r="AJ101" s="29"/>
      <c r="AK101" s="4"/>
      <c r="AL101" s="4"/>
      <c r="AM101" s="4"/>
    </row>
    <row r="102" spans="1:39" customFormat="1" ht="15" x14ac:dyDescent="0.2">
      <c r="A102" s="21"/>
      <c r="B102" s="22"/>
      <c r="C102" s="23"/>
      <c r="D102" s="24"/>
      <c r="E102" s="21"/>
      <c r="F102" s="21"/>
      <c r="G102" s="26"/>
      <c r="H102" s="26"/>
      <c r="I102" s="26"/>
      <c r="J102" s="26"/>
      <c r="K102" s="26"/>
      <c r="L102" s="30"/>
      <c r="M102" s="21"/>
      <c r="N102" s="21"/>
      <c r="O102" s="21"/>
      <c r="P102" s="26"/>
      <c r="Q102" s="21"/>
      <c r="R102" s="26"/>
      <c r="S102" s="26"/>
      <c r="T102" s="21"/>
      <c r="U102" s="21"/>
      <c r="V102" s="26"/>
      <c r="W102" s="21"/>
      <c r="X102" s="22"/>
      <c r="Y102" s="26"/>
      <c r="Z102" s="26"/>
      <c r="AA102" s="26"/>
      <c r="AB102" s="26"/>
      <c r="AC102" s="26"/>
      <c r="AD102" s="26"/>
      <c r="AE102" s="26"/>
      <c r="AF102" s="26"/>
      <c r="AG102" s="26"/>
      <c r="AH102" s="26"/>
      <c r="AI102" s="27"/>
      <c r="AJ102" s="29"/>
      <c r="AK102" s="4"/>
      <c r="AL102" s="4"/>
      <c r="AM102" s="4"/>
    </row>
    <row r="103" spans="1:39" customFormat="1" ht="15" x14ac:dyDescent="0.2">
      <c r="A103" s="21"/>
      <c r="B103" s="22"/>
      <c r="C103" s="23"/>
      <c r="D103" s="24"/>
      <c r="E103" s="21"/>
      <c r="F103" s="21"/>
      <c r="G103" s="26"/>
      <c r="H103" s="26"/>
      <c r="I103" s="26"/>
      <c r="J103" s="26"/>
      <c r="K103" s="26"/>
      <c r="L103" s="30"/>
      <c r="M103" s="21"/>
      <c r="N103" s="21"/>
      <c r="O103" s="21"/>
      <c r="P103" s="26"/>
      <c r="Q103" s="21"/>
      <c r="R103" s="26"/>
      <c r="S103" s="26"/>
      <c r="T103" s="21"/>
      <c r="U103" s="21"/>
      <c r="V103" s="26"/>
      <c r="W103" s="21"/>
      <c r="X103" s="22"/>
      <c r="Y103" s="26"/>
      <c r="Z103" s="26"/>
      <c r="AA103" s="26"/>
      <c r="AB103" s="26"/>
      <c r="AC103" s="26"/>
      <c r="AD103" s="26"/>
      <c r="AE103" s="26"/>
      <c r="AF103" s="26"/>
      <c r="AG103" s="26"/>
      <c r="AH103" s="26"/>
      <c r="AI103" s="27"/>
      <c r="AJ103" s="29"/>
      <c r="AK103" s="4"/>
      <c r="AL103" s="4"/>
      <c r="AM103" s="4"/>
    </row>
    <row r="104" spans="1:39" customFormat="1" ht="15" x14ac:dyDescent="0.2">
      <c r="A104" s="21"/>
      <c r="B104" s="22"/>
      <c r="C104" s="23"/>
      <c r="D104" s="24"/>
      <c r="E104" s="21"/>
      <c r="F104" s="21"/>
      <c r="G104" s="26"/>
      <c r="H104" s="26"/>
      <c r="I104" s="26"/>
      <c r="J104" s="26"/>
      <c r="K104" s="26"/>
      <c r="L104" s="30"/>
      <c r="M104" s="21"/>
      <c r="N104" s="21"/>
      <c r="O104" s="21"/>
      <c r="P104" s="26"/>
      <c r="Q104" s="21"/>
      <c r="R104" s="26"/>
      <c r="S104" s="26"/>
      <c r="T104" s="21"/>
      <c r="U104" s="21"/>
      <c r="V104" s="26"/>
      <c r="W104" s="21"/>
      <c r="X104" s="22"/>
      <c r="Y104" s="26"/>
      <c r="Z104" s="26"/>
      <c r="AA104" s="26"/>
      <c r="AB104" s="26"/>
      <c r="AC104" s="26"/>
      <c r="AD104" s="26"/>
      <c r="AE104" s="26"/>
      <c r="AF104" s="26"/>
      <c r="AG104" s="26"/>
      <c r="AH104" s="26"/>
      <c r="AI104" s="27"/>
      <c r="AJ104" s="29"/>
      <c r="AK104" s="4"/>
      <c r="AL104" s="4"/>
      <c r="AM104" s="4"/>
    </row>
    <row r="105" spans="1:39" customFormat="1" ht="15" x14ac:dyDescent="0.2">
      <c r="A105" s="21"/>
      <c r="B105" s="22"/>
      <c r="C105" s="23"/>
      <c r="D105" s="24"/>
      <c r="E105" s="21"/>
      <c r="F105" s="21"/>
      <c r="G105" s="26"/>
      <c r="H105" s="26"/>
      <c r="I105" s="26"/>
      <c r="J105" s="26"/>
      <c r="K105" s="26"/>
      <c r="L105" s="30"/>
      <c r="M105" s="21"/>
      <c r="N105" s="21"/>
      <c r="O105" s="21"/>
      <c r="P105" s="26"/>
      <c r="Q105" s="21"/>
      <c r="R105" s="26"/>
      <c r="S105" s="26"/>
      <c r="T105" s="21"/>
      <c r="U105" s="21"/>
      <c r="V105" s="26"/>
      <c r="W105" s="21"/>
      <c r="X105" s="22"/>
      <c r="Y105" s="26"/>
      <c r="Z105" s="26"/>
      <c r="AA105" s="26"/>
      <c r="AB105" s="26"/>
      <c r="AC105" s="26"/>
      <c r="AD105" s="26"/>
      <c r="AE105" s="26"/>
      <c r="AF105" s="26"/>
      <c r="AG105" s="26"/>
      <c r="AH105" s="26"/>
      <c r="AI105" s="27"/>
      <c r="AJ105" s="29"/>
      <c r="AK105" s="4"/>
      <c r="AL105" s="4"/>
      <c r="AM105" s="4"/>
    </row>
    <row r="106" spans="1:39" customFormat="1" ht="15" x14ac:dyDescent="0.2">
      <c r="A106" s="21"/>
      <c r="B106" s="22"/>
      <c r="C106" s="23"/>
      <c r="D106" s="24"/>
      <c r="E106" s="21"/>
      <c r="F106" s="21"/>
      <c r="G106" s="26"/>
      <c r="H106" s="26"/>
      <c r="I106" s="26"/>
      <c r="J106" s="26"/>
      <c r="K106" s="26"/>
      <c r="L106" s="30"/>
      <c r="M106" s="21"/>
      <c r="N106" s="21"/>
      <c r="O106" s="21"/>
      <c r="P106" s="26"/>
      <c r="Q106" s="21"/>
      <c r="R106" s="26"/>
      <c r="S106" s="26"/>
      <c r="T106" s="21"/>
      <c r="U106" s="21"/>
      <c r="V106" s="26"/>
      <c r="W106" s="21"/>
      <c r="X106" s="22"/>
      <c r="Y106" s="26"/>
      <c r="Z106" s="26"/>
      <c r="AA106" s="26"/>
      <c r="AB106" s="26"/>
      <c r="AC106" s="26"/>
      <c r="AD106" s="26"/>
      <c r="AE106" s="26"/>
      <c r="AF106" s="26"/>
      <c r="AG106" s="26"/>
      <c r="AH106" s="26"/>
      <c r="AI106" s="27"/>
      <c r="AJ106" s="29"/>
      <c r="AK106" s="4"/>
      <c r="AL106" s="4"/>
      <c r="AM106" s="4"/>
    </row>
    <row r="107" spans="1:39" customFormat="1" ht="15" x14ac:dyDescent="0.2">
      <c r="A107" s="21"/>
      <c r="B107" s="22"/>
      <c r="C107" s="23"/>
      <c r="D107" s="24"/>
      <c r="E107" s="21"/>
      <c r="F107" s="21"/>
      <c r="G107" s="26"/>
      <c r="H107" s="26"/>
      <c r="I107" s="26"/>
      <c r="J107" s="26"/>
      <c r="K107" s="26"/>
      <c r="L107" s="30"/>
      <c r="M107" s="21"/>
      <c r="N107" s="21"/>
      <c r="O107" s="21"/>
      <c r="P107" s="26"/>
      <c r="Q107" s="21"/>
      <c r="R107" s="26"/>
      <c r="S107" s="26"/>
      <c r="T107" s="21"/>
      <c r="U107" s="21"/>
      <c r="V107" s="26"/>
      <c r="W107" s="21"/>
      <c r="X107" s="22"/>
      <c r="Y107" s="26"/>
      <c r="Z107" s="26"/>
      <c r="AA107" s="26"/>
      <c r="AB107" s="26"/>
      <c r="AC107" s="26"/>
      <c r="AD107" s="26"/>
      <c r="AE107" s="26"/>
      <c r="AF107" s="26"/>
      <c r="AG107" s="26"/>
      <c r="AH107" s="26"/>
      <c r="AI107" s="27"/>
      <c r="AJ107" s="29"/>
      <c r="AK107" s="4"/>
      <c r="AL107" s="4"/>
      <c r="AM107" s="4"/>
    </row>
    <row r="108" spans="1:39" customFormat="1" ht="15" x14ac:dyDescent="0.2">
      <c r="A108" s="21"/>
      <c r="B108" s="22"/>
      <c r="C108" s="23"/>
      <c r="D108" s="24"/>
      <c r="E108" s="21"/>
      <c r="F108" s="21"/>
      <c r="G108" s="26"/>
      <c r="H108" s="26"/>
      <c r="I108" s="26"/>
      <c r="J108" s="26"/>
      <c r="K108" s="26"/>
      <c r="L108" s="30"/>
      <c r="M108" s="21"/>
      <c r="N108" s="21"/>
      <c r="O108" s="21"/>
      <c r="P108" s="26"/>
      <c r="Q108" s="21"/>
      <c r="R108" s="26"/>
      <c r="S108" s="26"/>
      <c r="T108" s="21"/>
      <c r="U108" s="21"/>
      <c r="V108" s="26"/>
      <c r="W108" s="21"/>
      <c r="X108" s="22"/>
      <c r="Y108" s="26"/>
      <c r="Z108" s="26"/>
      <c r="AA108" s="26"/>
      <c r="AB108" s="26"/>
      <c r="AC108" s="26"/>
      <c r="AD108" s="26"/>
      <c r="AE108" s="26"/>
      <c r="AF108" s="26"/>
      <c r="AG108" s="26"/>
      <c r="AH108" s="26"/>
      <c r="AI108" s="27"/>
      <c r="AJ108" s="29"/>
      <c r="AK108" s="4"/>
      <c r="AL108" s="4"/>
      <c r="AM108" s="4"/>
    </row>
    <row r="109" spans="1:39" customFormat="1" ht="15" x14ac:dyDescent="0.2">
      <c r="A109" s="21"/>
      <c r="B109" s="22"/>
      <c r="C109" s="23"/>
      <c r="D109" s="24"/>
      <c r="E109" s="21"/>
      <c r="F109" s="21"/>
      <c r="G109" s="26"/>
      <c r="H109" s="26"/>
      <c r="I109" s="26"/>
      <c r="J109" s="26"/>
      <c r="K109" s="26"/>
      <c r="L109" s="30"/>
      <c r="M109" s="21"/>
      <c r="N109" s="21"/>
      <c r="O109" s="21"/>
      <c r="P109" s="26"/>
      <c r="Q109" s="21"/>
      <c r="R109" s="26"/>
      <c r="S109" s="26"/>
      <c r="T109" s="21"/>
      <c r="U109" s="21"/>
      <c r="V109" s="26"/>
      <c r="W109" s="21"/>
      <c r="X109" s="22"/>
      <c r="Y109" s="26"/>
      <c r="Z109" s="26"/>
      <c r="AA109" s="26"/>
      <c r="AB109" s="26"/>
      <c r="AC109" s="26"/>
      <c r="AD109" s="26"/>
      <c r="AE109" s="26"/>
      <c r="AF109" s="26"/>
      <c r="AG109" s="26"/>
      <c r="AH109" s="26"/>
      <c r="AI109" s="27"/>
      <c r="AJ109" s="29"/>
      <c r="AK109" s="4"/>
      <c r="AL109" s="4"/>
      <c r="AM109" s="4"/>
    </row>
    <row r="110" spans="1:39" customFormat="1" ht="15" x14ac:dyDescent="0.2">
      <c r="A110" s="21"/>
      <c r="B110" s="22"/>
      <c r="C110" s="23"/>
      <c r="D110" s="24"/>
      <c r="E110" s="21"/>
      <c r="F110" s="21"/>
      <c r="G110" s="26"/>
      <c r="H110" s="26"/>
      <c r="I110" s="26"/>
      <c r="J110" s="26"/>
      <c r="K110" s="26"/>
      <c r="L110" s="30"/>
      <c r="M110" s="21"/>
      <c r="N110" s="21"/>
      <c r="O110" s="21"/>
      <c r="P110" s="26"/>
      <c r="Q110" s="21"/>
      <c r="R110" s="26"/>
      <c r="S110" s="26"/>
      <c r="T110" s="21"/>
      <c r="U110" s="21"/>
      <c r="V110" s="26"/>
      <c r="W110" s="21"/>
      <c r="X110" s="22"/>
      <c r="Y110" s="26"/>
      <c r="Z110" s="26"/>
      <c r="AA110" s="26"/>
      <c r="AB110" s="26"/>
      <c r="AC110" s="26"/>
      <c r="AD110" s="26"/>
      <c r="AE110" s="26"/>
      <c r="AF110" s="26"/>
      <c r="AG110" s="26"/>
      <c r="AH110" s="26"/>
      <c r="AI110" s="27"/>
      <c r="AJ110" s="29"/>
      <c r="AK110" s="4"/>
      <c r="AL110" s="4"/>
      <c r="AM110" s="4"/>
    </row>
    <row r="111" spans="1:39" customFormat="1" ht="15" x14ac:dyDescent="0.2">
      <c r="A111" s="21"/>
      <c r="B111" s="22"/>
      <c r="C111" s="23"/>
      <c r="D111" s="24"/>
      <c r="E111" s="21"/>
      <c r="F111" s="21"/>
      <c r="G111" s="26"/>
      <c r="H111" s="26"/>
      <c r="I111" s="26"/>
      <c r="J111" s="26"/>
      <c r="K111" s="26"/>
      <c r="L111" s="30"/>
      <c r="M111" s="21"/>
      <c r="N111" s="21"/>
      <c r="O111" s="21"/>
      <c r="P111" s="26"/>
      <c r="Q111" s="21"/>
      <c r="R111" s="26"/>
      <c r="S111" s="26"/>
      <c r="T111" s="21"/>
      <c r="U111" s="21"/>
      <c r="V111" s="26"/>
      <c r="W111" s="21"/>
      <c r="X111" s="22"/>
      <c r="Y111" s="26"/>
      <c r="Z111" s="26"/>
      <c r="AA111" s="26"/>
      <c r="AB111" s="26"/>
      <c r="AC111" s="26"/>
      <c r="AD111" s="26"/>
      <c r="AE111" s="26"/>
      <c r="AF111" s="26"/>
      <c r="AG111" s="26"/>
      <c r="AH111" s="26"/>
      <c r="AI111" s="27"/>
      <c r="AJ111" s="29"/>
      <c r="AK111" s="4"/>
      <c r="AL111" s="4"/>
      <c r="AM111" s="4"/>
    </row>
    <row r="112" spans="1:39" customFormat="1" ht="15" x14ac:dyDescent="0.2">
      <c r="A112" s="21"/>
      <c r="B112" s="22"/>
      <c r="C112" s="23"/>
      <c r="D112" s="24"/>
      <c r="E112" s="21"/>
      <c r="F112" s="21"/>
      <c r="G112" s="26"/>
      <c r="H112" s="26"/>
      <c r="I112" s="26"/>
      <c r="J112" s="26"/>
      <c r="K112" s="26"/>
      <c r="L112" s="30"/>
      <c r="M112" s="21"/>
      <c r="N112" s="21"/>
      <c r="O112" s="21"/>
      <c r="P112" s="26"/>
      <c r="Q112" s="21"/>
      <c r="R112" s="26"/>
      <c r="S112" s="26"/>
      <c r="T112" s="21"/>
      <c r="U112" s="21"/>
      <c r="V112" s="26"/>
      <c r="W112" s="21"/>
      <c r="X112" s="22"/>
      <c r="Y112" s="26"/>
      <c r="Z112" s="26"/>
      <c r="AA112" s="26"/>
      <c r="AB112" s="26"/>
      <c r="AC112" s="26"/>
      <c r="AD112" s="26"/>
      <c r="AE112" s="26"/>
      <c r="AF112" s="26"/>
      <c r="AG112" s="26"/>
      <c r="AH112" s="26"/>
      <c r="AI112" s="27"/>
      <c r="AJ112" s="29"/>
      <c r="AK112" s="4"/>
      <c r="AL112" s="4"/>
      <c r="AM112" s="4"/>
    </row>
    <row r="113" spans="1:39" customFormat="1" ht="15" x14ac:dyDescent="0.2">
      <c r="A113" s="21"/>
      <c r="B113" s="22"/>
      <c r="C113" s="23"/>
      <c r="D113" s="24"/>
      <c r="E113" s="21"/>
      <c r="F113" s="21"/>
      <c r="G113" s="26"/>
      <c r="H113" s="26"/>
      <c r="I113" s="26"/>
      <c r="J113" s="26"/>
      <c r="K113" s="26"/>
      <c r="L113" s="30"/>
      <c r="M113" s="21"/>
      <c r="N113" s="21"/>
      <c r="O113" s="21"/>
      <c r="P113" s="26"/>
      <c r="Q113" s="21"/>
      <c r="R113" s="26"/>
      <c r="S113" s="26"/>
      <c r="T113" s="21"/>
      <c r="U113" s="21"/>
      <c r="V113" s="26"/>
      <c r="W113" s="21"/>
      <c r="X113" s="22"/>
      <c r="Y113" s="26"/>
      <c r="Z113" s="26"/>
      <c r="AA113" s="26"/>
      <c r="AB113" s="26"/>
      <c r="AC113" s="26"/>
      <c r="AD113" s="26"/>
      <c r="AE113" s="26"/>
      <c r="AF113" s="26"/>
      <c r="AG113" s="26"/>
      <c r="AH113" s="26"/>
      <c r="AI113" s="27"/>
      <c r="AJ113" s="29"/>
      <c r="AK113" s="4"/>
      <c r="AL113" s="4"/>
      <c r="AM113" s="4"/>
    </row>
    <row r="114" spans="1:39" customFormat="1" ht="15" x14ac:dyDescent="0.2">
      <c r="A114" s="21"/>
      <c r="B114" s="22"/>
      <c r="C114" s="23"/>
      <c r="D114" s="24"/>
      <c r="E114" s="21"/>
      <c r="F114" s="21"/>
      <c r="G114" s="26"/>
      <c r="H114" s="26"/>
      <c r="I114" s="26"/>
      <c r="J114" s="26"/>
      <c r="K114" s="26"/>
      <c r="L114" s="30"/>
      <c r="M114" s="21"/>
      <c r="N114" s="21"/>
      <c r="O114" s="21"/>
      <c r="P114" s="26"/>
      <c r="Q114" s="21"/>
      <c r="R114" s="26"/>
      <c r="S114" s="26"/>
      <c r="T114" s="21"/>
      <c r="U114" s="21"/>
      <c r="V114" s="26"/>
      <c r="W114" s="21"/>
      <c r="X114" s="22"/>
      <c r="Y114" s="26"/>
      <c r="Z114" s="26"/>
      <c r="AA114" s="26"/>
      <c r="AB114" s="26"/>
      <c r="AC114" s="26"/>
      <c r="AD114" s="26"/>
      <c r="AE114" s="26"/>
      <c r="AF114" s="26"/>
      <c r="AG114" s="26"/>
      <c r="AH114" s="26"/>
      <c r="AI114" s="27"/>
      <c r="AJ114" s="29"/>
      <c r="AK114" s="4"/>
      <c r="AL114" s="4"/>
      <c r="AM114" s="4"/>
    </row>
    <row r="115" spans="1:39" customFormat="1" ht="15" x14ac:dyDescent="0.2">
      <c r="A115" s="21"/>
      <c r="B115" s="22"/>
      <c r="C115" s="23"/>
      <c r="D115" s="24"/>
      <c r="E115" s="21"/>
      <c r="F115" s="21"/>
      <c r="G115" s="26"/>
      <c r="H115" s="26"/>
      <c r="I115" s="26"/>
      <c r="J115" s="26"/>
      <c r="K115" s="26"/>
      <c r="L115" s="30"/>
      <c r="M115" s="21"/>
      <c r="N115" s="21"/>
      <c r="O115" s="21"/>
      <c r="P115" s="26"/>
      <c r="Q115" s="21"/>
      <c r="R115" s="26"/>
      <c r="S115" s="26"/>
      <c r="T115" s="21"/>
      <c r="U115" s="21"/>
      <c r="V115" s="26"/>
      <c r="W115" s="21"/>
      <c r="X115" s="22"/>
      <c r="Y115" s="26"/>
      <c r="Z115" s="26"/>
      <c r="AA115" s="26"/>
      <c r="AB115" s="26"/>
      <c r="AC115" s="26"/>
      <c r="AD115" s="26"/>
      <c r="AE115" s="26"/>
      <c r="AF115" s="26"/>
      <c r="AG115" s="26"/>
      <c r="AH115" s="26"/>
      <c r="AI115" s="27"/>
      <c r="AJ115" s="29"/>
      <c r="AK115" s="4"/>
      <c r="AL115" s="4"/>
      <c r="AM115" s="4"/>
    </row>
    <row r="116" spans="1:39" customFormat="1" ht="15" x14ac:dyDescent="0.2">
      <c r="A116" s="21"/>
      <c r="B116" s="22"/>
      <c r="C116" s="23"/>
      <c r="D116" s="24"/>
      <c r="E116" s="21"/>
      <c r="F116" s="21"/>
      <c r="G116" s="26"/>
      <c r="H116" s="26"/>
      <c r="I116" s="26"/>
      <c r="J116" s="26"/>
      <c r="K116" s="26"/>
      <c r="L116" s="30"/>
      <c r="M116" s="21"/>
      <c r="N116" s="21"/>
      <c r="O116" s="21"/>
      <c r="P116" s="26"/>
      <c r="Q116" s="21"/>
      <c r="R116" s="26"/>
      <c r="S116" s="26"/>
      <c r="T116" s="21"/>
      <c r="U116" s="21"/>
      <c r="V116" s="26"/>
      <c r="W116" s="21"/>
      <c r="X116" s="22"/>
      <c r="Y116" s="26"/>
      <c r="Z116" s="26"/>
      <c r="AA116" s="26"/>
      <c r="AB116" s="26"/>
      <c r="AC116" s="26"/>
      <c r="AD116" s="26"/>
      <c r="AE116" s="26"/>
      <c r="AF116" s="26"/>
      <c r="AG116" s="26"/>
      <c r="AH116" s="26"/>
      <c r="AI116" s="27"/>
      <c r="AJ116" s="29"/>
      <c r="AK116" s="4"/>
      <c r="AL116" s="4"/>
      <c r="AM116" s="4"/>
    </row>
    <row r="117" spans="1:39" customFormat="1" ht="15" x14ac:dyDescent="0.2">
      <c r="A117" s="21"/>
      <c r="B117" s="22"/>
      <c r="C117" s="23"/>
      <c r="D117" s="24"/>
      <c r="E117" s="21"/>
      <c r="F117" s="21"/>
      <c r="G117" s="26"/>
      <c r="H117" s="26"/>
      <c r="I117" s="26"/>
      <c r="J117" s="26"/>
      <c r="K117" s="26"/>
      <c r="L117" s="30"/>
      <c r="M117" s="21"/>
      <c r="N117" s="21"/>
      <c r="O117" s="21"/>
      <c r="P117" s="26"/>
      <c r="Q117" s="21"/>
      <c r="R117" s="26"/>
      <c r="S117" s="26"/>
      <c r="T117" s="21"/>
      <c r="U117" s="21"/>
      <c r="V117" s="26"/>
      <c r="W117" s="21"/>
      <c r="X117" s="22"/>
      <c r="Y117" s="26"/>
      <c r="Z117" s="26"/>
      <c r="AA117" s="26"/>
      <c r="AB117" s="26"/>
      <c r="AC117" s="26"/>
      <c r="AD117" s="26"/>
      <c r="AE117" s="26"/>
      <c r="AF117" s="26"/>
      <c r="AG117" s="26"/>
      <c r="AH117" s="26"/>
      <c r="AI117" s="27"/>
      <c r="AJ117" s="29"/>
      <c r="AK117" s="4"/>
      <c r="AL117" s="4"/>
      <c r="AM117" s="4"/>
    </row>
    <row r="118" spans="1:39" customFormat="1" ht="15" x14ac:dyDescent="0.2">
      <c r="A118" s="21"/>
      <c r="B118" s="22"/>
      <c r="C118" s="23"/>
      <c r="D118" s="24"/>
      <c r="E118" s="21"/>
      <c r="F118" s="21"/>
      <c r="G118" s="26"/>
      <c r="H118" s="26"/>
      <c r="I118" s="26"/>
      <c r="J118" s="26"/>
      <c r="K118" s="26"/>
      <c r="L118" s="30"/>
      <c r="M118" s="21"/>
      <c r="N118" s="21"/>
      <c r="O118" s="21"/>
      <c r="P118" s="26"/>
      <c r="Q118" s="21"/>
      <c r="R118" s="26"/>
      <c r="S118" s="26"/>
      <c r="T118" s="21"/>
      <c r="U118" s="21"/>
      <c r="V118" s="26"/>
      <c r="W118" s="21"/>
      <c r="X118" s="22"/>
      <c r="Y118" s="26"/>
      <c r="Z118" s="26"/>
      <c r="AA118" s="26"/>
      <c r="AB118" s="26"/>
      <c r="AC118" s="26"/>
      <c r="AD118" s="26"/>
      <c r="AE118" s="26"/>
      <c r="AF118" s="26"/>
      <c r="AG118" s="26"/>
      <c r="AH118" s="26"/>
      <c r="AI118" s="27"/>
      <c r="AJ118" s="29"/>
      <c r="AK118" s="4"/>
      <c r="AL118" s="4"/>
      <c r="AM118" s="4"/>
    </row>
    <row r="119" spans="1:39" customFormat="1" ht="15" x14ac:dyDescent="0.2">
      <c r="A119" s="21"/>
      <c r="B119" s="22"/>
      <c r="C119" s="23"/>
      <c r="D119" s="24"/>
      <c r="E119" s="21"/>
      <c r="F119" s="21"/>
      <c r="G119" s="26"/>
      <c r="H119" s="26"/>
      <c r="I119" s="26"/>
      <c r="J119" s="26"/>
      <c r="K119" s="26"/>
      <c r="L119" s="30"/>
      <c r="M119" s="21"/>
      <c r="N119" s="21"/>
      <c r="O119" s="21"/>
      <c r="P119" s="26"/>
      <c r="Q119" s="21"/>
      <c r="R119" s="26"/>
      <c r="S119" s="26"/>
      <c r="T119" s="21"/>
      <c r="U119" s="21"/>
      <c r="V119" s="26"/>
      <c r="W119" s="21"/>
      <c r="X119" s="22"/>
      <c r="Y119" s="26"/>
      <c r="Z119" s="26"/>
      <c r="AA119" s="26"/>
      <c r="AB119" s="26"/>
      <c r="AC119" s="26"/>
      <c r="AD119" s="26"/>
      <c r="AE119" s="26"/>
      <c r="AF119" s="26"/>
      <c r="AG119" s="26"/>
      <c r="AH119" s="26"/>
      <c r="AI119" s="27"/>
      <c r="AJ119" s="29"/>
      <c r="AK119" s="4"/>
      <c r="AL119" s="4"/>
      <c r="AM119" s="4"/>
    </row>
    <row r="120" spans="1:39" customFormat="1" ht="15" x14ac:dyDescent="0.2">
      <c r="A120" s="21"/>
      <c r="B120" s="22"/>
      <c r="C120" s="23"/>
      <c r="D120" s="24"/>
      <c r="E120" s="21"/>
      <c r="F120" s="21"/>
      <c r="G120" s="26"/>
      <c r="H120" s="26"/>
      <c r="I120" s="26"/>
      <c r="J120" s="26"/>
      <c r="K120" s="26"/>
      <c r="L120" s="30"/>
      <c r="M120" s="21"/>
      <c r="N120" s="21"/>
      <c r="O120" s="21"/>
      <c r="P120" s="26"/>
      <c r="Q120" s="21"/>
      <c r="R120" s="26"/>
      <c r="S120" s="26"/>
      <c r="T120" s="21"/>
      <c r="U120" s="21"/>
      <c r="V120" s="26"/>
      <c r="W120" s="21"/>
      <c r="X120" s="22"/>
      <c r="Y120" s="26"/>
      <c r="Z120" s="26"/>
      <c r="AA120" s="26"/>
      <c r="AB120" s="26"/>
      <c r="AC120" s="26"/>
      <c r="AD120" s="26"/>
      <c r="AE120" s="26"/>
      <c r="AF120" s="26"/>
      <c r="AG120" s="26"/>
      <c r="AH120" s="26"/>
      <c r="AI120" s="27"/>
      <c r="AJ120" s="29"/>
      <c r="AK120" s="4"/>
      <c r="AL120" s="4"/>
      <c r="AM120" s="4"/>
    </row>
    <row r="121" spans="1:39" customFormat="1" ht="15" x14ac:dyDescent="0.2">
      <c r="A121" s="21"/>
      <c r="B121" s="22"/>
      <c r="C121" s="23"/>
      <c r="D121" s="24"/>
      <c r="E121" s="21"/>
      <c r="F121" s="21"/>
      <c r="G121" s="26"/>
      <c r="H121" s="26"/>
      <c r="I121" s="26"/>
      <c r="J121" s="26"/>
      <c r="K121" s="26"/>
      <c r="L121" s="30"/>
      <c r="M121" s="21"/>
      <c r="N121" s="21"/>
      <c r="O121" s="21"/>
      <c r="P121" s="26"/>
      <c r="Q121" s="21"/>
      <c r="R121" s="26"/>
      <c r="S121" s="26"/>
      <c r="T121" s="21"/>
      <c r="U121" s="21"/>
      <c r="V121" s="26"/>
      <c r="W121" s="21"/>
      <c r="X121" s="22"/>
      <c r="Y121" s="26"/>
      <c r="Z121" s="26"/>
      <c r="AA121" s="26"/>
      <c r="AB121" s="26"/>
      <c r="AC121" s="26"/>
      <c r="AD121" s="26"/>
      <c r="AE121" s="26"/>
      <c r="AF121" s="26"/>
      <c r="AG121" s="26"/>
      <c r="AH121" s="26"/>
      <c r="AI121" s="27"/>
      <c r="AJ121" s="29"/>
      <c r="AK121" s="4"/>
      <c r="AL121" s="4"/>
      <c r="AM121" s="4"/>
    </row>
    <row r="122" spans="1:39" customFormat="1" ht="15" x14ac:dyDescent="0.2">
      <c r="A122" s="21"/>
      <c r="B122" s="22"/>
      <c r="C122" s="23"/>
      <c r="D122" s="24"/>
      <c r="E122" s="21"/>
      <c r="F122" s="21"/>
      <c r="G122" s="26"/>
      <c r="H122" s="26"/>
      <c r="I122" s="26"/>
      <c r="J122" s="26"/>
      <c r="K122" s="26"/>
      <c r="L122" s="30"/>
      <c r="M122" s="21"/>
      <c r="N122" s="21"/>
      <c r="O122" s="21"/>
      <c r="P122" s="26"/>
      <c r="Q122" s="21"/>
      <c r="R122" s="26"/>
      <c r="S122" s="26"/>
      <c r="T122" s="21"/>
      <c r="U122" s="21"/>
      <c r="V122" s="26"/>
      <c r="W122" s="21"/>
      <c r="X122" s="22"/>
      <c r="Y122" s="26"/>
      <c r="Z122" s="26"/>
      <c r="AA122" s="26"/>
      <c r="AB122" s="26"/>
      <c r="AC122" s="26"/>
      <c r="AD122" s="26"/>
      <c r="AE122" s="26"/>
      <c r="AF122" s="26"/>
      <c r="AG122" s="26"/>
      <c r="AH122" s="26"/>
      <c r="AI122" s="27"/>
      <c r="AJ122" s="29"/>
      <c r="AK122" s="4"/>
      <c r="AL122" s="4"/>
      <c r="AM122" s="4"/>
    </row>
    <row r="123" spans="1:39" customFormat="1" ht="15" x14ac:dyDescent="0.2">
      <c r="A123" s="21"/>
      <c r="B123" s="22"/>
      <c r="C123" s="23"/>
      <c r="D123" s="24"/>
      <c r="E123" s="21"/>
      <c r="F123" s="21"/>
      <c r="G123" s="26"/>
      <c r="H123" s="26"/>
      <c r="I123" s="26"/>
      <c r="J123" s="26"/>
      <c r="K123" s="26"/>
      <c r="L123" s="30"/>
      <c r="M123" s="21"/>
      <c r="N123" s="21"/>
      <c r="O123" s="21"/>
      <c r="P123" s="26"/>
      <c r="Q123" s="21"/>
      <c r="R123" s="26"/>
      <c r="S123" s="26"/>
      <c r="T123" s="21"/>
      <c r="U123" s="21"/>
      <c r="V123" s="26"/>
      <c r="W123" s="21"/>
      <c r="X123" s="22"/>
      <c r="Y123" s="26"/>
      <c r="Z123" s="26"/>
      <c r="AA123" s="26"/>
      <c r="AB123" s="26"/>
      <c r="AC123" s="26"/>
      <c r="AD123" s="26"/>
      <c r="AE123" s="26"/>
      <c r="AF123" s="26"/>
      <c r="AG123" s="26"/>
      <c r="AH123" s="26"/>
      <c r="AI123" s="27"/>
      <c r="AJ123" s="29"/>
      <c r="AK123" s="4"/>
      <c r="AL123" s="4"/>
      <c r="AM123" s="4"/>
    </row>
    <row r="124" spans="1:39" customFormat="1" ht="15" x14ac:dyDescent="0.2">
      <c r="A124" s="21"/>
      <c r="B124" s="22"/>
      <c r="C124" s="23"/>
      <c r="D124" s="24"/>
      <c r="E124" s="21"/>
      <c r="F124" s="21"/>
      <c r="G124" s="26"/>
      <c r="H124" s="26"/>
      <c r="I124" s="26"/>
      <c r="J124" s="26"/>
      <c r="K124" s="26"/>
      <c r="L124" s="30"/>
      <c r="M124" s="21"/>
      <c r="N124" s="21"/>
      <c r="O124" s="21"/>
      <c r="P124" s="26"/>
      <c r="Q124" s="21"/>
      <c r="R124" s="26"/>
      <c r="S124" s="26"/>
      <c r="T124" s="21"/>
      <c r="U124" s="21"/>
      <c r="V124" s="26"/>
      <c r="W124" s="21"/>
      <c r="X124" s="22"/>
      <c r="Y124" s="26"/>
      <c r="Z124" s="26"/>
      <c r="AA124" s="26"/>
      <c r="AB124" s="26"/>
      <c r="AC124" s="26"/>
      <c r="AD124" s="26"/>
      <c r="AE124" s="26"/>
      <c r="AF124" s="26"/>
      <c r="AG124" s="26"/>
      <c r="AH124" s="26"/>
      <c r="AI124" s="27"/>
      <c r="AJ124" s="29"/>
      <c r="AK124" s="4"/>
      <c r="AL124" s="4"/>
      <c r="AM124" s="4"/>
    </row>
    <row r="125" spans="1:39" customFormat="1" ht="15" x14ac:dyDescent="0.2">
      <c r="A125" s="21"/>
      <c r="B125" s="22"/>
      <c r="C125" s="23"/>
      <c r="D125" s="24"/>
      <c r="E125" s="21"/>
      <c r="F125" s="21"/>
      <c r="G125" s="26"/>
      <c r="H125" s="26"/>
      <c r="I125" s="26"/>
      <c r="J125" s="26"/>
      <c r="K125" s="26"/>
      <c r="L125" s="30"/>
      <c r="M125" s="21"/>
      <c r="N125" s="21"/>
      <c r="O125" s="21"/>
      <c r="P125" s="26"/>
      <c r="Q125" s="21"/>
      <c r="R125" s="26"/>
      <c r="S125" s="26"/>
      <c r="T125" s="21"/>
      <c r="U125" s="21"/>
      <c r="V125" s="26"/>
      <c r="W125" s="21"/>
      <c r="X125" s="22"/>
      <c r="Y125" s="26"/>
      <c r="Z125" s="26"/>
      <c r="AA125" s="26"/>
      <c r="AB125" s="26"/>
      <c r="AC125" s="26"/>
      <c r="AD125" s="26"/>
      <c r="AE125" s="26"/>
      <c r="AF125" s="26"/>
      <c r="AG125" s="26"/>
      <c r="AH125" s="26"/>
      <c r="AI125" s="27"/>
      <c r="AJ125" s="29"/>
      <c r="AK125" s="4"/>
      <c r="AL125" s="4"/>
      <c r="AM125" s="4"/>
    </row>
    <row r="126" spans="1:39" customFormat="1" ht="15" x14ac:dyDescent="0.2">
      <c r="A126" s="21"/>
      <c r="B126" s="22"/>
      <c r="C126" s="23"/>
      <c r="D126" s="24"/>
      <c r="E126" s="21"/>
      <c r="F126" s="21"/>
      <c r="G126" s="26"/>
      <c r="H126" s="26"/>
      <c r="I126" s="26"/>
      <c r="J126" s="26"/>
      <c r="K126" s="26"/>
      <c r="L126" s="30"/>
      <c r="M126" s="21"/>
      <c r="N126" s="21"/>
      <c r="O126" s="21"/>
      <c r="P126" s="26"/>
      <c r="Q126" s="21"/>
      <c r="R126" s="26"/>
      <c r="S126" s="26"/>
      <c r="T126" s="21"/>
      <c r="U126" s="21"/>
      <c r="V126" s="26"/>
      <c r="W126" s="21"/>
      <c r="X126" s="22"/>
      <c r="Y126" s="26"/>
      <c r="Z126" s="26"/>
      <c r="AA126" s="26"/>
      <c r="AB126" s="26"/>
      <c r="AC126" s="26"/>
      <c r="AD126" s="26"/>
      <c r="AE126" s="26"/>
      <c r="AF126" s="26"/>
      <c r="AG126" s="26"/>
      <c r="AH126" s="26"/>
      <c r="AI126" s="27"/>
      <c r="AJ126" s="29"/>
      <c r="AK126" s="4"/>
      <c r="AL126" s="4"/>
      <c r="AM126" s="4"/>
    </row>
    <row r="127" spans="1:39" customFormat="1" ht="15" x14ac:dyDescent="0.2">
      <c r="A127" s="21"/>
      <c r="B127" s="22"/>
      <c r="C127" s="23"/>
      <c r="D127" s="24"/>
      <c r="E127" s="21"/>
      <c r="F127" s="21"/>
      <c r="G127" s="26"/>
      <c r="H127" s="26"/>
      <c r="I127" s="26"/>
      <c r="J127" s="26"/>
      <c r="K127" s="26"/>
      <c r="L127" s="30"/>
      <c r="M127" s="21"/>
      <c r="N127" s="21"/>
      <c r="O127" s="21"/>
      <c r="P127" s="26"/>
      <c r="Q127" s="21"/>
      <c r="R127" s="26"/>
      <c r="S127" s="26"/>
      <c r="T127" s="21"/>
      <c r="U127" s="21"/>
      <c r="V127" s="26"/>
      <c r="W127" s="21"/>
      <c r="X127" s="22"/>
      <c r="Y127" s="26"/>
      <c r="Z127" s="26"/>
      <c r="AA127" s="26"/>
      <c r="AB127" s="26"/>
      <c r="AC127" s="26"/>
      <c r="AD127" s="26"/>
      <c r="AE127" s="26"/>
      <c r="AF127" s="26"/>
      <c r="AG127" s="26"/>
      <c r="AH127" s="26"/>
      <c r="AI127" s="27"/>
      <c r="AJ127" s="29"/>
      <c r="AK127" s="4"/>
      <c r="AL127" s="4"/>
      <c r="AM127" s="4"/>
    </row>
    <row r="128" spans="1:39" customFormat="1" ht="15" x14ac:dyDescent="0.2">
      <c r="A128" s="21"/>
      <c r="B128" s="22"/>
      <c r="C128" s="23"/>
      <c r="D128" s="24"/>
      <c r="E128" s="21"/>
      <c r="F128" s="21"/>
      <c r="G128" s="26"/>
      <c r="H128" s="26"/>
      <c r="I128" s="26"/>
      <c r="J128" s="26"/>
      <c r="K128" s="26"/>
      <c r="L128" s="30"/>
      <c r="M128" s="21"/>
      <c r="N128" s="21"/>
      <c r="O128" s="21"/>
      <c r="P128" s="26"/>
      <c r="Q128" s="21"/>
      <c r="R128" s="26"/>
      <c r="S128" s="26"/>
      <c r="T128" s="21"/>
      <c r="U128" s="21"/>
      <c r="V128" s="26"/>
      <c r="W128" s="21"/>
      <c r="X128" s="22"/>
      <c r="Y128" s="26"/>
      <c r="Z128" s="26"/>
      <c r="AA128" s="26"/>
      <c r="AB128" s="26"/>
      <c r="AC128" s="26"/>
      <c r="AD128" s="26"/>
      <c r="AE128" s="26"/>
      <c r="AF128" s="26"/>
      <c r="AG128" s="26"/>
      <c r="AH128" s="26"/>
      <c r="AI128" s="27"/>
      <c r="AJ128" s="29"/>
      <c r="AK128" s="4"/>
      <c r="AL128" s="4"/>
      <c r="AM128" s="4"/>
    </row>
    <row r="129" spans="1:39" customFormat="1" ht="15" x14ac:dyDescent="0.2">
      <c r="A129" s="21"/>
      <c r="B129" s="22"/>
      <c r="C129" s="23"/>
      <c r="D129" s="24"/>
      <c r="E129" s="21"/>
      <c r="F129" s="21"/>
      <c r="G129" s="26"/>
      <c r="H129" s="26"/>
      <c r="I129" s="26"/>
      <c r="J129" s="26"/>
      <c r="K129" s="26"/>
      <c r="L129" s="30"/>
      <c r="M129" s="21"/>
      <c r="N129" s="21"/>
      <c r="O129" s="21"/>
      <c r="P129" s="26"/>
      <c r="Q129" s="21"/>
      <c r="R129" s="26"/>
      <c r="S129" s="26"/>
      <c r="T129" s="21"/>
      <c r="U129" s="21"/>
      <c r="V129" s="26"/>
      <c r="W129" s="21"/>
      <c r="X129" s="22"/>
      <c r="Y129" s="26"/>
      <c r="Z129" s="26"/>
      <c r="AA129" s="26"/>
      <c r="AB129" s="26"/>
      <c r="AC129" s="26"/>
      <c r="AD129" s="26"/>
      <c r="AE129" s="26"/>
      <c r="AF129" s="26"/>
      <c r="AG129" s="26"/>
      <c r="AH129" s="26"/>
      <c r="AI129" s="27"/>
      <c r="AJ129" s="29"/>
      <c r="AK129" s="4"/>
      <c r="AL129" s="4"/>
      <c r="AM129" s="4"/>
    </row>
    <row r="130" spans="1:39" customFormat="1" ht="15" x14ac:dyDescent="0.2">
      <c r="A130" s="21"/>
      <c r="B130" s="22"/>
      <c r="C130" s="23"/>
      <c r="D130" s="24"/>
      <c r="E130" s="21"/>
      <c r="F130" s="21"/>
      <c r="G130" s="26"/>
      <c r="H130" s="26"/>
      <c r="I130" s="26"/>
      <c r="J130" s="26"/>
      <c r="K130" s="26"/>
      <c r="L130" s="30"/>
      <c r="M130" s="21"/>
      <c r="N130" s="21"/>
      <c r="O130" s="21"/>
      <c r="P130" s="26"/>
      <c r="Q130" s="21"/>
      <c r="R130" s="26"/>
      <c r="S130" s="26"/>
      <c r="T130" s="21"/>
      <c r="U130" s="21"/>
      <c r="V130" s="26"/>
      <c r="W130" s="21"/>
      <c r="X130" s="22"/>
      <c r="Y130" s="26"/>
      <c r="Z130" s="26"/>
      <c r="AA130" s="26"/>
      <c r="AB130" s="26"/>
      <c r="AC130" s="26"/>
      <c r="AD130" s="26"/>
      <c r="AE130" s="26"/>
      <c r="AF130" s="26"/>
      <c r="AG130" s="26"/>
      <c r="AH130" s="26"/>
      <c r="AI130" s="27"/>
      <c r="AJ130" s="29"/>
      <c r="AK130" s="4"/>
      <c r="AL130" s="4"/>
      <c r="AM130" s="4"/>
    </row>
    <row r="131" spans="1:39" customFormat="1" ht="15" x14ac:dyDescent="0.2">
      <c r="A131" s="21"/>
      <c r="B131" s="22"/>
      <c r="C131" s="23"/>
      <c r="D131" s="24"/>
      <c r="E131" s="21"/>
      <c r="F131" s="21"/>
      <c r="G131" s="26"/>
      <c r="H131" s="26"/>
      <c r="I131" s="26"/>
      <c r="J131" s="26"/>
      <c r="K131" s="26"/>
      <c r="L131" s="30"/>
      <c r="M131" s="21"/>
      <c r="N131" s="21"/>
      <c r="O131" s="21"/>
      <c r="P131" s="26"/>
      <c r="Q131" s="21"/>
      <c r="R131" s="26"/>
      <c r="S131" s="26"/>
      <c r="T131" s="21"/>
      <c r="U131" s="21"/>
      <c r="V131" s="26"/>
      <c r="W131" s="21"/>
      <c r="X131" s="22"/>
      <c r="Y131" s="26"/>
      <c r="Z131" s="26"/>
      <c r="AA131" s="26"/>
      <c r="AB131" s="26"/>
      <c r="AC131" s="26"/>
      <c r="AD131" s="26"/>
      <c r="AE131" s="26"/>
      <c r="AF131" s="26"/>
      <c r="AG131" s="26"/>
      <c r="AH131" s="26"/>
      <c r="AI131" s="27"/>
      <c r="AJ131" s="29"/>
      <c r="AK131" s="4"/>
      <c r="AL131" s="4"/>
      <c r="AM131" s="4"/>
    </row>
    <row r="132" spans="1:39" customFormat="1" ht="15" x14ac:dyDescent="0.2">
      <c r="A132" s="21"/>
      <c r="B132" s="22"/>
      <c r="C132" s="23"/>
      <c r="D132" s="24"/>
      <c r="E132" s="21"/>
      <c r="F132" s="21"/>
      <c r="G132" s="26"/>
      <c r="H132" s="26"/>
      <c r="I132" s="26"/>
      <c r="J132" s="26"/>
      <c r="K132" s="26"/>
      <c r="L132" s="30"/>
      <c r="M132" s="21"/>
      <c r="N132" s="21"/>
      <c r="O132" s="21"/>
      <c r="P132" s="26"/>
      <c r="Q132" s="21"/>
      <c r="R132" s="26"/>
      <c r="S132" s="26"/>
      <c r="T132" s="21"/>
      <c r="U132" s="21"/>
      <c r="V132" s="26"/>
      <c r="W132" s="21"/>
      <c r="X132" s="22"/>
      <c r="Y132" s="26"/>
      <c r="Z132" s="26"/>
      <c r="AA132" s="26"/>
      <c r="AB132" s="26"/>
      <c r="AC132" s="26"/>
      <c r="AD132" s="26"/>
      <c r="AE132" s="26"/>
      <c r="AF132" s="26"/>
      <c r="AG132" s="26"/>
      <c r="AH132" s="26"/>
      <c r="AI132" s="27"/>
      <c r="AJ132" s="29"/>
      <c r="AK132" s="4"/>
      <c r="AL132" s="4"/>
      <c r="AM132" s="4"/>
    </row>
    <row r="133" spans="1:39" customFormat="1" ht="15" x14ac:dyDescent="0.2">
      <c r="A133" s="21"/>
      <c r="B133" s="22"/>
      <c r="C133" s="23"/>
      <c r="D133" s="24"/>
      <c r="E133" s="21"/>
      <c r="F133" s="21"/>
      <c r="G133" s="26"/>
      <c r="H133" s="26"/>
      <c r="I133" s="26"/>
      <c r="J133" s="26"/>
      <c r="K133" s="26"/>
      <c r="L133" s="30"/>
      <c r="M133" s="21"/>
      <c r="N133" s="21"/>
      <c r="O133" s="21"/>
      <c r="P133" s="26"/>
      <c r="Q133" s="21"/>
      <c r="R133" s="26"/>
      <c r="S133" s="26"/>
      <c r="T133" s="21"/>
      <c r="U133" s="21"/>
      <c r="V133" s="26"/>
      <c r="W133" s="21"/>
      <c r="X133" s="22"/>
      <c r="Y133" s="26"/>
      <c r="Z133" s="26"/>
      <c r="AA133" s="26"/>
      <c r="AB133" s="26"/>
      <c r="AC133" s="26"/>
      <c r="AD133" s="26"/>
      <c r="AE133" s="26"/>
      <c r="AF133" s="26"/>
      <c r="AG133" s="26"/>
      <c r="AH133" s="26"/>
      <c r="AI133" s="27"/>
      <c r="AJ133" s="29"/>
      <c r="AK133" s="4"/>
      <c r="AL133" s="4"/>
      <c r="AM133" s="4"/>
    </row>
    <row r="134" spans="1:39" customFormat="1" ht="15" x14ac:dyDescent="0.2">
      <c r="A134" s="21"/>
      <c r="B134" s="22"/>
      <c r="C134" s="23"/>
      <c r="D134" s="24"/>
      <c r="E134" s="21"/>
      <c r="F134" s="21"/>
      <c r="G134" s="26"/>
      <c r="H134" s="26"/>
      <c r="I134" s="26"/>
      <c r="J134" s="26"/>
      <c r="K134" s="26"/>
      <c r="L134" s="30"/>
      <c r="M134" s="21"/>
      <c r="N134" s="21"/>
      <c r="O134" s="21"/>
      <c r="P134" s="26"/>
      <c r="Q134" s="21"/>
      <c r="R134" s="26"/>
      <c r="S134" s="26"/>
      <c r="T134" s="21"/>
      <c r="U134" s="21"/>
      <c r="V134" s="26"/>
      <c r="W134" s="21"/>
      <c r="X134" s="22"/>
      <c r="Y134" s="26"/>
      <c r="Z134" s="26"/>
      <c r="AA134" s="26"/>
      <c r="AB134" s="26"/>
      <c r="AC134" s="26"/>
      <c r="AD134" s="26"/>
      <c r="AE134" s="26"/>
      <c r="AF134" s="26"/>
      <c r="AG134" s="26"/>
      <c r="AH134" s="26"/>
      <c r="AI134" s="27"/>
      <c r="AJ134" s="29"/>
      <c r="AK134" s="4"/>
      <c r="AL134" s="4"/>
      <c r="AM134" s="4"/>
    </row>
    <row r="135" spans="1:39" customFormat="1" ht="15" x14ac:dyDescent="0.2">
      <c r="A135" s="21"/>
      <c r="B135" s="22"/>
      <c r="C135" s="23"/>
      <c r="D135" s="24"/>
      <c r="E135" s="21"/>
      <c r="F135" s="21"/>
      <c r="G135" s="26"/>
      <c r="H135" s="26"/>
      <c r="I135" s="26"/>
      <c r="J135" s="26"/>
      <c r="K135" s="26"/>
      <c r="L135" s="30"/>
      <c r="M135" s="21"/>
      <c r="N135" s="21"/>
      <c r="O135" s="21"/>
      <c r="P135" s="26"/>
      <c r="Q135" s="21"/>
      <c r="R135" s="26"/>
      <c r="S135" s="26"/>
      <c r="T135" s="21"/>
      <c r="U135" s="21"/>
      <c r="V135" s="26"/>
      <c r="W135" s="21"/>
      <c r="X135" s="22"/>
      <c r="Y135" s="26"/>
      <c r="Z135" s="26"/>
      <c r="AA135" s="26"/>
      <c r="AB135" s="26"/>
      <c r="AC135" s="26"/>
      <c r="AD135" s="26"/>
      <c r="AE135" s="26"/>
      <c r="AF135" s="26"/>
      <c r="AG135" s="26"/>
      <c r="AH135" s="26"/>
      <c r="AI135" s="27"/>
      <c r="AJ135" s="29"/>
      <c r="AK135" s="4"/>
      <c r="AL135" s="4"/>
      <c r="AM135" s="4"/>
    </row>
    <row r="136" spans="1:39" customFormat="1" ht="15" x14ac:dyDescent="0.2">
      <c r="A136" s="21"/>
      <c r="B136" s="22"/>
      <c r="C136" s="21"/>
      <c r="D136" s="21"/>
      <c r="E136" s="21"/>
      <c r="F136" s="21"/>
      <c r="G136" s="21"/>
      <c r="H136" s="21"/>
      <c r="I136" s="21"/>
      <c r="J136" s="21"/>
      <c r="K136" s="21"/>
      <c r="L136" s="25"/>
      <c r="M136" s="21"/>
      <c r="N136" s="21"/>
      <c r="O136" s="21"/>
      <c r="P136" s="26"/>
      <c r="Q136" s="21"/>
      <c r="R136" s="26"/>
      <c r="S136" s="26"/>
      <c r="T136" s="21"/>
      <c r="U136" s="21"/>
      <c r="V136" s="21"/>
      <c r="W136" s="21"/>
      <c r="X136" s="22"/>
      <c r="Y136" s="26"/>
      <c r="Z136" s="26"/>
      <c r="AA136" s="26"/>
      <c r="AB136" s="26"/>
      <c r="AC136" s="26"/>
      <c r="AD136" s="26"/>
      <c r="AE136" s="26"/>
      <c r="AF136" s="26"/>
      <c r="AG136" s="26"/>
      <c r="AH136" s="27"/>
      <c r="AI136" s="28"/>
      <c r="AJ136" s="29"/>
      <c r="AK136" s="4"/>
      <c r="AL136" s="4"/>
      <c r="AM136" s="4"/>
    </row>
    <row r="137" spans="1:39" customFormat="1" ht="15" x14ac:dyDescent="0.2">
      <c r="A137" s="21"/>
      <c r="B137" s="22"/>
      <c r="C137" s="26"/>
      <c r="D137" s="26"/>
      <c r="E137" s="26"/>
      <c r="F137" s="26"/>
      <c r="G137" s="26"/>
      <c r="H137" s="26"/>
      <c r="I137" s="26"/>
      <c r="J137" s="26"/>
      <c r="K137" s="26"/>
      <c r="L137" s="30"/>
      <c r="M137" s="26"/>
      <c r="N137" s="26"/>
      <c r="O137" s="21"/>
      <c r="P137" s="26"/>
      <c r="Q137" s="21"/>
      <c r="R137" s="31"/>
      <c r="S137" s="31"/>
      <c r="T137" s="26"/>
      <c r="U137" s="26"/>
      <c r="V137" s="26"/>
      <c r="W137" s="26"/>
      <c r="X137" s="27"/>
      <c r="Y137" s="26"/>
      <c r="Z137" s="26"/>
      <c r="AA137" s="26"/>
      <c r="AB137" s="26"/>
      <c r="AC137" s="26"/>
      <c r="AD137" s="26"/>
      <c r="AE137" s="26"/>
      <c r="AF137" s="26"/>
      <c r="AG137" s="26"/>
      <c r="AH137" s="26"/>
      <c r="AI137" s="32"/>
      <c r="AJ137" s="29"/>
      <c r="AK137" s="4"/>
      <c r="AL137" s="4"/>
      <c r="AM137" s="4"/>
    </row>
    <row r="138" spans="1:39" customFormat="1" ht="15" x14ac:dyDescent="0.2">
      <c r="A138" s="21"/>
      <c r="B138" s="22"/>
      <c r="C138" s="26"/>
      <c r="D138" s="26"/>
      <c r="E138" s="26"/>
      <c r="F138" s="26"/>
      <c r="G138" s="26"/>
      <c r="H138" s="26"/>
      <c r="I138" s="26"/>
      <c r="J138" s="26"/>
      <c r="K138" s="26"/>
      <c r="L138" s="30"/>
      <c r="M138" s="26"/>
      <c r="N138" s="26"/>
      <c r="O138" s="21"/>
      <c r="P138" s="26"/>
      <c r="Q138" s="21"/>
      <c r="R138" s="26"/>
      <c r="S138" s="26"/>
      <c r="T138" s="26"/>
      <c r="U138" s="26"/>
      <c r="V138" s="26"/>
      <c r="W138" s="26"/>
      <c r="X138" s="27"/>
      <c r="Y138" s="26"/>
      <c r="Z138" s="26"/>
      <c r="AA138" s="26"/>
      <c r="AB138" s="26"/>
      <c r="AC138" s="26"/>
      <c r="AD138" s="26"/>
      <c r="AE138" s="26"/>
      <c r="AF138" s="26"/>
      <c r="AG138" s="26"/>
      <c r="AH138" s="26"/>
      <c r="AI138" s="28"/>
      <c r="AJ138" s="29"/>
      <c r="AK138" s="4"/>
      <c r="AL138" s="4"/>
      <c r="AM138" s="4"/>
    </row>
    <row r="139" spans="1:39" customFormat="1" ht="15" x14ac:dyDescent="0.2">
      <c r="A139" s="21"/>
      <c r="B139" s="22"/>
      <c r="C139" s="26"/>
      <c r="D139" s="26"/>
      <c r="E139" s="26"/>
      <c r="F139" s="26"/>
      <c r="G139" s="26"/>
      <c r="H139" s="26"/>
      <c r="I139" s="26"/>
      <c r="J139" s="26"/>
      <c r="K139" s="26"/>
      <c r="L139" s="30"/>
      <c r="M139" s="26"/>
      <c r="N139" s="26"/>
      <c r="O139" s="21"/>
      <c r="P139" s="26"/>
      <c r="Q139" s="21"/>
      <c r="R139" s="26"/>
      <c r="S139" s="26"/>
      <c r="T139" s="26"/>
      <c r="U139" s="26"/>
      <c r="V139" s="26"/>
      <c r="W139" s="26"/>
      <c r="X139" s="27"/>
      <c r="Y139" s="26"/>
      <c r="Z139" s="26"/>
      <c r="AA139" s="26"/>
      <c r="AB139" s="26"/>
      <c r="AC139" s="26"/>
      <c r="AD139" s="26"/>
      <c r="AE139" s="26"/>
      <c r="AF139" s="26"/>
      <c r="AG139" s="26"/>
      <c r="AH139" s="26"/>
      <c r="AI139" s="27"/>
      <c r="AJ139" s="29"/>
      <c r="AK139" s="4"/>
      <c r="AL139" s="4"/>
      <c r="AM139" s="4"/>
    </row>
    <row r="140" spans="1:39" customFormat="1" ht="15" x14ac:dyDescent="0.2">
      <c r="A140" s="21"/>
      <c r="B140" s="22"/>
      <c r="C140" s="26"/>
      <c r="D140" s="26"/>
      <c r="E140" s="26"/>
      <c r="F140" s="26"/>
      <c r="G140" s="26"/>
      <c r="H140" s="26"/>
      <c r="I140" s="26"/>
      <c r="J140" s="26"/>
      <c r="K140" s="26"/>
      <c r="L140" s="30"/>
      <c r="M140" s="26"/>
      <c r="N140" s="26"/>
      <c r="O140" s="21"/>
      <c r="P140" s="26"/>
      <c r="Q140" s="21"/>
      <c r="R140" s="26"/>
      <c r="S140" s="26"/>
      <c r="T140" s="26"/>
      <c r="U140" s="26"/>
      <c r="V140" s="26"/>
      <c r="W140" s="26"/>
      <c r="X140" s="27"/>
      <c r="Y140" s="26"/>
      <c r="Z140" s="26"/>
      <c r="AA140" s="26"/>
      <c r="AB140" s="26"/>
      <c r="AC140" s="26"/>
      <c r="AD140" s="26"/>
      <c r="AE140" s="26"/>
      <c r="AF140" s="26"/>
      <c r="AG140" s="26"/>
      <c r="AH140" s="26"/>
      <c r="AI140" s="27"/>
      <c r="AJ140" s="29"/>
      <c r="AK140" s="4"/>
      <c r="AL140" s="4"/>
      <c r="AM140" s="4"/>
    </row>
    <row r="141" spans="1:39" customFormat="1" ht="15" x14ac:dyDescent="0.2">
      <c r="A141" s="21"/>
      <c r="B141" s="22"/>
      <c r="C141" s="26"/>
      <c r="D141" s="26"/>
      <c r="E141" s="26"/>
      <c r="F141" s="26"/>
      <c r="G141" s="26"/>
      <c r="H141" s="26"/>
      <c r="I141" s="26"/>
      <c r="J141" s="26"/>
      <c r="K141" s="26"/>
      <c r="L141" s="30"/>
      <c r="M141" s="26"/>
      <c r="N141" s="26"/>
      <c r="O141" s="21"/>
      <c r="P141" s="26"/>
      <c r="Q141" s="21"/>
      <c r="R141" s="26"/>
      <c r="S141" s="26"/>
      <c r="T141" s="26"/>
      <c r="U141" s="26"/>
      <c r="V141" s="26"/>
      <c r="W141" s="26"/>
      <c r="X141" s="27"/>
      <c r="Y141" s="26"/>
      <c r="Z141" s="26"/>
      <c r="AA141" s="26"/>
      <c r="AB141" s="26"/>
      <c r="AC141" s="26"/>
      <c r="AD141" s="26"/>
      <c r="AE141" s="26"/>
      <c r="AF141" s="26"/>
      <c r="AG141" s="26"/>
      <c r="AH141" s="26"/>
      <c r="AI141" s="27"/>
      <c r="AJ141" s="29"/>
      <c r="AK141" s="4"/>
      <c r="AL141" s="4"/>
      <c r="AM141" s="4"/>
    </row>
    <row r="142" spans="1:39" customFormat="1" ht="15" x14ac:dyDescent="0.2">
      <c r="A142" s="21"/>
      <c r="B142" s="22"/>
      <c r="C142" s="26"/>
      <c r="D142" s="26"/>
      <c r="E142" s="26"/>
      <c r="F142" s="26"/>
      <c r="G142" s="26"/>
      <c r="H142" s="26"/>
      <c r="I142" s="26"/>
      <c r="J142" s="26"/>
      <c r="K142" s="26"/>
      <c r="L142" s="30"/>
      <c r="M142" s="26"/>
      <c r="N142" s="26"/>
      <c r="O142" s="21"/>
      <c r="P142" s="26"/>
      <c r="Q142" s="21"/>
      <c r="R142" s="26"/>
      <c r="S142" s="26"/>
      <c r="T142" s="26"/>
      <c r="U142" s="26"/>
      <c r="V142" s="26"/>
      <c r="W142" s="26"/>
      <c r="X142" s="27"/>
      <c r="Y142" s="26"/>
      <c r="Z142" s="26"/>
      <c r="AA142" s="26"/>
      <c r="AB142" s="26"/>
      <c r="AC142" s="26"/>
      <c r="AD142" s="26"/>
      <c r="AE142" s="26"/>
      <c r="AF142" s="26"/>
      <c r="AG142" s="26"/>
      <c r="AH142" s="26"/>
      <c r="AI142" s="27"/>
      <c r="AJ142" s="29"/>
      <c r="AK142" s="4"/>
      <c r="AL142" s="4"/>
      <c r="AM142" s="4"/>
    </row>
    <row r="143" spans="1:39" customFormat="1" ht="15" x14ac:dyDescent="0.2">
      <c r="A143" s="21"/>
      <c r="B143" s="22"/>
      <c r="C143" s="26"/>
      <c r="D143" s="26"/>
      <c r="E143" s="26"/>
      <c r="F143" s="26"/>
      <c r="G143" s="26"/>
      <c r="H143" s="26"/>
      <c r="I143" s="26"/>
      <c r="J143" s="26"/>
      <c r="K143" s="26"/>
      <c r="L143" s="30"/>
      <c r="M143" s="26"/>
      <c r="N143" s="26"/>
      <c r="O143" s="21"/>
      <c r="P143" s="26"/>
      <c r="Q143" s="21"/>
      <c r="R143" s="26"/>
      <c r="S143" s="26"/>
      <c r="T143" s="26"/>
      <c r="U143" s="26"/>
      <c r="V143" s="26"/>
      <c r="W143" s="26"/>
      <c r="X143" s="27"/>
      <c r="Y143" s="26"/>
      <c r="Z143" s="26"/>
      <c r="AA143" s="26"/>
      <c r="AB143" s="26"/>
      <c r="AC143" s="26"/>
      <c r="AD143" s="26"/>
      <c r="AE143" s="26"/>
      <c r="AF143" s="26"/>
      <c r="AG143" s="26"/>
      <c r="AH143" s="26"/>
      <c r="AI143" s="27"/>
      <c r="AJ143" s="29"/>
      <c r="AK143" s="4"/>
      <c r="AL143" s="4"/>
      <c r="AM143" s="4"/>
    </row>
    <row r="144" spans="1:39" customFormat="1" ht="15" x14ac:dyDescent="0.2">
      <c r="A144" s="21"/>
      <c r="B144" s="22"/>
      <c r="C144" s="26"/>
      <c r="D144" s="26"/>
      <c r="E144" s="26"/>
      <c r="F144" s="26"/>
      <c r="G144" s="26"/>
      <c r="H144" s="26"/>
      <c r="I144" s="26"/>
      <c r="J144" s="26"/>
      <c r="K144" s="26"/>
      <c r="L144" s="30"/>
      <c r="M144" s="26"/>
      <c r="N144" s="26"/>
      <c r="O144" s="21"/>
      <c r="P144" s="26"/>
      <c r="Q144" s="21"/>
      <c r="R144" s="26"/>
      <c r="S144" s="26"/>
      <c r="T144" s="26"/>
      <c r="U144" s="26"/>
      <c r="V144" s="26"/>
      <c r="W144" s="26"/>
      <c r="X144" s="27"/>
      <c r="Y144" s="26"/>
      <c r="Z144" s="26"/>
      <c r="AA144" s="26"/>
      <c r="AB144" s="26"/>
      <c r="AC144" s="26"/>
      <c r="AD144" s="26"/>
      <c r="AE144" s="26"/>
      <c r="AF144" s="26"/>
      <c r="AG144" s="26"/>
      <c r="AH144" s="26"/>
      <c r="AI144" s="27"/>
      <c r="AJ144" s="29"/>
      <c r="AK144" s="4"/>
      <c r="AL144" s="4"/>
      <c r="AM144" s="4"/>
    </row>
    <row r="145" spans="1:39" customFormat="1" ht="15" x14ac:dyDescent="0.2">
      <c r="A145" s="21"/>
      <c r="B145" s="22"/>
      <c r="C145" s="26"/>
      <c r="D145" s="26"/>
      <c r="E145" s="26"/>
      <c r="F145" s="26"/>
      <c r="G145" s="26"/>
      <c r="H145" s="26"/>
      <c r="I145" s="26"/>
      <c r="J145" s="26"/>
      <c r="K145" s="26"/>
      <c r="L145" s="30"/>
      <c r="M145" s="26"/>
      <c r="N145" s="26"/>
      <c r="O145" s="21"/>
      <c r="P145" s="26"/>
      <c r="Q145" s="21"/>
      <c r="R145" s="26"/>
      <c r="S145" s="26"/>
      <c r="T145" s="26"/>
      <c r="U145" s="26"/>
      <c r="V145" s="26"/>
      <c r="W145" s="26"/>
      <c r="X145" s="27"/>
      <c r="Y145" s="26"/>
      <c r="Z145" s="26"/>
      <c r="AA145" s="26"/>
      <c r="AB145" s="26"/>
      <c r="AC145" s="26"/>
      <c r="AD145" s="26"/>
      <c r="AE145" s="26"/>
      <c r="AF145" s="26"/>
      <c r="AG145" s="26"/>
      <c r="AH145" s="26"/>
      <c r="AI145" s="27"/>
      <c r="AJ145" s="29"/>
      <c r="AK145" s="4"/>
      <c r="AL145" s="4"/>
      <c r="AM145" s="4"/>
    </row>
    <row r="146" spans="1:39" ht="15" x14ac:dyDescent="0.2">
      <c r="A146" s="26"/>
      <c r="B146" s="22"/>
      <c r="C146" s="26"/>
      <c r="D146" s="26"/>
      <c r="E146" s="26"/>
      <c r="F146" s="26"/>
      <c r="G146" s="26"/>
      <c r="H146" s="26"/>
      <c r="I146" s="26"/>
      <c r="J146" s="26"/>
      <c r="K146" s="26"/>
      <c r="L146" s="30"/>
      <c r="M146" s="26"/>
      <c r="N146" s="26"/>
      <c r="O146" s="21"/>
      <c r="P146" s="26"/>
      <c r="Q146" s="21"/>
      <c r="R146" s="26"/>
      <c r="S146" s="26"/>
      <c r="T146" s="26"/>
      <c r="U146" s="26"/>
      <c r="V146" s="26"/>
      <c r="W146" s="26"/>
      <c r="X146" s="27"/>
      <c r="Y146" s="26"/>
      <c r="Z146" s="26"/>
      <c r="AA146" s="26"/>
      <c r="AB146" s="26"/>
      <c r="AC146" s="26"/>
      <c r="AD146" s="26"/>
      <c r="AE146" s="26"/>
      <c r="AF146" s="26"/>
      <c r="AG146" s="26"/>
      <c r="AH146" s="26"/>
      <c r="AI146" s="27"/>
      <c r="AJ146" s="29"/>
      <c r="AK146" s="4"/>
      <c r="AL146" s="4"/>
      <c r="AM146" s="4"/>
    </row>
    <row r="147" spans="1:39" customFormat="1" ht="15"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4"/>
      <c r="AL147" s="4"/>
      <c r="AM147" s="4"/>
    </row>
    <row r="148" spans="1:39" customFormat="1" ht="15"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4"/>
      <c r="AL148" s="4"/>
      <c r="AM148" s="4"/>
    </row>
    <row r="149" spans="1:39" customFormat="1" ht="15"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4"/>
      <c r="AL149" s="4"/>
      <c r="AM149" s="4"/>
    </row>
    <row r="150" spans="1:39" customFormat="1" ht="15"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4"/>
      <c r="AL150" s="4"/>
      <c r="AM150" s="4"/>
    </row>
    <row r="151" spans="1:39" customFormat="1" ht="45" x14ac:dyDescent="0.2">
      <c r="A151" s="26" t="s">
        <v>76</v>
      </c>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4"/>
      <c r="AL151" s="4"/>
      <c r="AM151" s="4"/>
    </row>
    <row r="152" spans="1:39" customFormat="1" ht="15" x14ac:dyDescent="0.2">
      <c r="A152" s="34"/>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4"/>
      <c r="AL152" s="4"/>
      <c r="AM152" s="4"/>
    </row>
    <row r="153" spans="1:39" customFormat="1" ht="15"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4"/>
      <c r="AL153" s="4"/>
      <c r="AM153" s="4"/>
    </row>
    <row r="154" spans="1:39" customFormat="1" ht="15"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4"/>
      <c r="AL154" s="4"/>
      <c r="AM154" s="4"/>
    </row>
    <row r="155" spans="1:39" customFormat="1" ht="15"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4"/>
      <c r="AL155" s="4"/>
      <c r="AM155" s="4"/>
    </row>
    <row r="156" spans="1:39" customFormat="1" ht="15"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4"/>
      <c r="AL156" s="4"/>
      <c r="AM156" s="4"/>
    </row>
    <row r="157" spans="1:39" customFormat="1" ht="15"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4"/>
      <c r="AL157" s="4"/>
      <c r="AM157" s="4"/>
    </row>
    <row r="158" spans="1:39" customFormat="1" ht="15"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4"/>
      <c r="AL158" s="4"/>
      <c r="AM158" s="4"/>
    </row>
    <row r="159" spans="1:39" customFormat="1" ht="15"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4"/>
      <c r="AL159" s="4"/>
      <c r="AM159" s="4"/>
    </row>
    <row r="160" spans="1:39" customFormat="1" ht="15"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4"/>
      <c r="AL160" s="4"/>
      <c r="AM160" s="4"/>
    </row>
    <row r="161" spans="1:39" customFormat="1" ht="15"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4"/>
      <c r="AL161" s="4"/>
      <c r="AM161" s="4"/>
    </row>
    <row r="162" spans="1:39" customFormat="1" ht="15"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4"/>
      <c r="AL162" s="4"/>
      <c r="AM162" s="4"/>
    </row>
    <row r="163" spans="1:39" customFormat="1" ht="15"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4"/>
      <c r="AL163" s="4"/>
      <c r="AM163" s="4"/>
    </row>
    <row r="164" spans="1:39" customFormat="1" ht="15"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4"/>
      <c r="AL164" s="4"/>
      <c r="AM164" s="4"/>
    </row>
    <row r="165" spans="1:39" customFormat="1" ht="15"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4"/>
      <c r="AL165" s="4"/>
      <c r="AM165" s="4"/>
    </row>
    <row r="166" spans="1:39" customFormat="1" ht="15"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4"/>
      <c r="AL166" s="4"/>
      <c r="AM166" s="4"/>
    </row>
    <row r="167" spans="1:39" customFormat="1" ht="15"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4"/>
      <c r="AL167" s="4"/>
      <c r="AM167" s="4"/>
    </row>
    <row r="168" spans="1:39" customFormat="1" ht="15"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4"/>
      <c r="AL168" s="4"/>
      <c r="AM168" s="4"/>
    </row>
    <row r="169" spans="1:39" customFormat="1" ht="15"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4"/>
      <c r="AL169" s="4"/>
      <c r="AM169" s="4"/>
    </row>
    <row r="170" spans="1:39" customFormat="1" ht="15"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4"/>
      <c r="AL170" s="4"/>
      <c r="AM170" s="4"/>
    </row>
    <row r="171" spans="1:39" customFormat="1" ht="15"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4"/>
      <c r="AL171" s="4"/>
      <c r="AM171" s="4"/>
    </row>
    <row r="172" spans="1:39" customFormat="1" ht="15"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4"/>
      <c r="AL172" s="4"/>
      <c r="AM172" s="4"/>
    </row>
    <row r="173" spans="1:39" customFormat="1" ht="15"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4"/>
      <c r="AL173" s="4"/>
      <c r="AM173" s="4"/>
    </row>
    <row r="174" spans="1:39" customFormat="1" ht="15"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4"/>
      <c r="AL174" s="4"/>
      <c r="AM174" s="4"/>
    </row>
    <row r="175" spans="1:39" customFormat="1" ht="15"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4"/>
      <c r="AL175" s="4"/>
      <c r="AM175" s="4"/>
    </row>
    <row r="176" spans="1:39" customFormat="1" ht="15"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4"/>
      <c r="AL176" s="4"/>
      <c r="AM176" s="4"/>
    </row>
    <row r="177" spans="1:39" customFormat="1" ht="15"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4"/>
      <c r="AL177" s="4"/>
      <c r="AM177" s="4"/>
    </row>
    <row r="178" spans="1:39" customFormat="1" ht="15"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4"/>
      <c r="AL178" s="4"/>
      <c r="AM178" s="4"/>
    </row>
    <row r="179" spans="1:39" customFormat="1" ht="15"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4"/>
      <c r="AL179" s="4"/>
      <c r="AM179" s="4"/>
    </row>
    <row r="180" spans="1:39" customFormat="1" ht="15"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4"/>
      <c r="AL180" s="4"/>
      <c r="AM180" s="4"/>
    </row>
    <row r="181" spans="1:39" customFormat="1" ht="15"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4"/>
      <c r="AL181" s="4"/>
      <c r="AM181" s="4"/>
    </row>
    <row r="182" spans="1:39" customFormat="1" ht="15"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4"/>
      <c r="AL182" s="4"/>
      <c r="AM182" s="4"/>
    </row>
    <row r="183" spans="1:39" customFormat="1" ht="15"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4"/>
      <c r="AL183" s="4"/>
      <c r="AM183" s="4"/>
    </row>
    <row r="184" spans="1:39" customFormat="1" ht="15"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4"/>
      <c r="AL184" s="4"/>
      <c r="AM184" s="4"/>
    </row>
    <row r="185" spans="1:39" customFormat="1" ht="15"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4"/>
      <c r="AL185" s="4"/>
      <c r="AM185" s="4"/>
    </row>
    <row r="186" spans="1:39" customFormat="1" ht="15"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4"/>
      <c r="AL186" s="4"/>
      <c r="AM186" s="4"/>
    </row>
    <row r="187" spans="1:39" customFormat="1" ht="15"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4"/>
      <c r="AL187" s="4"/>
      <c r="AM187" s="4"/>
    </row>
    <row r="188" spans="1:39" customFormat="1" ht="15"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4"/>
      <c r="AL188" s="4"/>
      <c r="AM188" s="4"/>
    </row>
    <row r="189" spans="1:39" customFormat="1" ht="15"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4"/>
      <c r="AL189" s="4"/>
      <c r="AM189" s="4"/>
    </row>
    <row r="190" spans="1:39" customFormat="1" ht="15"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4"/>
      <c r="AL190" s="4"/>
      <c r="AM190" s="4"/>
    </row>
    <row r="191" spans="1:39" customFormat="1" ht="15"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4"/>
      <c r="AL191" s="4"/>
      <c r="AM191" s="4"/>
    </row>
    <row r="192" spans="1:39" customFormat="1" ht="15"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4"/>
      <c r="AL192" s="4"/>
      <c r="AM192" s="4"/>
    </row>
    <row r="193" spans="1:39" customFormat="1" ht="15"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4"/>
      <c r="AL193" s="4"/>
      <c r="AM193" s="4"/>
    </row>
    <row r="194" spans="1:39" customFormat="1" ht="15"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4"/>
      <c r="AL194" s="4"/>
      <c r="AM194" s="4"/>
    </row>
    <row r="195" spans="1:39" customFormat="1" ht="15"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4"/>
      <c r="AL195" s="4"/>
      <c r="AM195" s="4"/>
    </row>
    <row r="196" spans="1:39" customFormat="1" ht="15"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4"/>
      <c r="AL196" s="4"/>
      <c r="AM196" s="4"/>
    </row>
    <row r="197" spans="1:39" customFormat="1" ht="15"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4"/>
      <c r="AL197" s="4"/>
      <c r="AM197" s="4"/>
    </row>
    <row r="198" spans="1:39" customFormat="1" ht="15"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4"/>
      <c r="AL198" s="4"/>
      <c r="AM198" s="4"/>
    </row>
    <row r="199" spans="1:39" customFormat="1" ht="15"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4"/>
      <c r="AL199" s="4"/>
      <c r="AM199" s="4"/>
    </row>
    <row r="200" spans="1:39" customFormat="1" ht="15"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4"/>
      <c r="AL200" s="4"/>
      <c r="AM200" s="4"/>
    </row>
    <row r="201" spans="1:39" customFormat="1" ht="15"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4"/>
      <c r="AL201" s="4"/>
      <c r="AM201" s="4"/>
    </row>
    <row r="202" spans="1:39" customFormat="1" ht="15"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4"/>
      <c r="AL202" s="4"/>
      <c r="AM202" s="4"/>
    </row>
    <row r="203" spans="1:39" customFormat="1" ht="15"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4"/>
      <c r="AL203" s="4"/>
      <c r="AM203" s="4"/>
    </row>
    <row r="204" spans="1:39" customFormat="1" ht="15"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4"/>
      <c r="AL204" s="4"/>
      <c r="AM204" s="4"/>
    </row>
    <row r="205" spans="1:39" customFormat="1" ht="15"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4"/>
      <c r="AL205" s="4"/>
      <c r="AM205" s="4"/>
    </row>
    <row r="206" spans="1:39" customFormat="1" ht="15"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4"/>
      <c r="AL206" s="4"/>
      <c r="AM206" s="4"/>
    </row>
    <row r="207" spans="1:39" customFormat="1" ht="15"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4"/>
      <c r="AL207" s="4"/>
      <c r="AM207" s="4"/>
    </row>
    <row r="208" spans="1:39" customFormat="1" ht="15"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4"/>
      <c r="AL208" s="4"/>
      <c r="AM208" s="4"/>
    </row>
    <row r="209" spans="1:39" customFormat="1" ht="15"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4"/>
      <c r="AL209" s="4"/>
      <c r="AM209" s="4"/>
    </row>
    <row r="210" spans="1:39" customFormat="1" ht="15"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4"/>
      <c r="AL210" s="4"/>
      <c r="AM210" s="4"/>
    </row>
    <row r="211" spans="1:39" customFormat="1" ht="15"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4"/>
      <c r="AL211" s="4"/>
      <c r="AM211" s="4"/>
    </row>
    <row r="212" spans="1:39" customFormat="1" ht="15"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4"/>
      <c r="AL212" s="4"/>
      <c r="AM212" s="4"/>
    </row>
    <row r="213" spans="1:39" customFormat="1" ht="15"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4"/>
      <c r="AL213" s="4"/>
      <c r="AM213" s="4"/>
    </row>
    <row r="214" spans="1:39" customFormat="1" ht="15"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4"/>
      <c r="AL214" s="4"/>
      <c r="AM214" s="4"/>
    </row>
    <row r="215" spans="1:39" customFormat="1" ht="15"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4"/>
      <c r="AL215" s="4"/>
      <c r="AM215" s="4"/>
    </row>
    <row r="216" spans="1:39" customFormat="1" ht="15"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4"/>
      <c r="AL216" s="4"/>
      <c r="AM216" s="4"/>
    </row>
    <row r="217" spans="1:39" customFormat="1" ht="15"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4"/>
      <c r="AL217" s="4"/>
      <c r="AM217" s="4"/>
    </row>
    <row r="218" spans="1:39" customFormat="1" ht="15"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4"/>
      <c r="AL218" s="4"/>
      <c r="AM218" s="4"/>
    </row>
    <row r="219" spans="1:39" customFormat="1" ht="15"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4"/>
      <c r="AL219" s="4"/>
      <c r="AM219" s="4"/>
    </row>
    <row r="220" spans="1:39" customFormat="1" ht="15"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4"/>
      <c r="AL220" s="4"/>
      <c r="AM220" s="4"/>
    </row>
    <row r="221" spans="1:39" customFormat="1" ht="15"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4"/>
      <c r="AL221" s="4"/>
      <c r="AM221" s="4"/>
    </row>
    <row r="222" spans="1:39" customFormat="1" ht="15"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4"/>
      <c r="AL222" s="4"/>
      <c r="AM222" s="4"/>
    </row>
    <row r="223" spans="1:39" customFormat="1" ht="15"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4"/>
      <c r="AL223" s="4"/>
      <c r="AM223" s="4"/>
    </row>
    <row r="224" spans="1:39" customFormat="1" ht="15"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4"/>
      <c r="AL224" s="4"/>
      <c r="AM224" s="4"/>
    </row>
    <row r="225" spans="1:39" customFormat="1" ht="15"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4"/>
      <c r="AL225" s="4"/>
      <c r="AM225" s="4"/>
    </row>
    <row r="226" spans="1:39" customFormat="1" ht="15"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4"/>
      <c r="AL226" s="4"/>
      <c r="AM226" s="4"/>
    </row>
    <row r="227" spans="1:39" customFormat="1" ht="15"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4"/>
      <c r="AL227" s="4"/>
      <c r="AM227" s="4"/>
    </row>
    <row r="228" spans="1:39" customFormat="1" ht="15"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4"/>
      <c r="AL228" s="4"/>
      <c r="AM228" s="4"/>
    </row>
    <row r="229" spans="1:39" customFormat="1" ht="15"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4"/>
      <c r="AL229" s="4"/>
      <c r="AM229" s="4"/>
    </row>
    <row r="230" spans="1:39" customFormat="1" ht="15"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4"/>
      <c r="AL230" s="4"/>
      <c r="AM230" s="4"/>
    </row>
    <row r="231" spans="1:39" customFormat="1" ht="15"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4"/>
      <c r="AL231" s="4"/>
      <c r="AM231" s="4"/>
    </row>
    <row r="232" spans="1:39" customFormat="1" ht="15"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4"/>
      <c r="AL232" s="4"/>
      <c r="AM232" s="4"/>
    </row>
    <row r="233" spans="1:39" customFormat="1" ht="15"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4"/>
      <c r="AL233" s="4"/>
      <c r="AM233" s="4"/>
    </row>
    <row r="234" spans="1:39" customFormat="1" ht="15"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4"/>
      <c r="AL234" s="4"/>
      <c r="AM234" s="4"/>
    </row>
    <row r="235" spans="1:39" customFormat="1" ht="15"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4"/>
      <c r="AL235" s="4"/>
      <c r="AM235" s="4"/>
    </row>
    <row r="236" spans="1:39" customFormat="1" ht="15"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4"/>
      <c r="AL236" s="4"/>
      <c r="AM236" s="4"/>
    </row>
    <row r="237" spans="1:39" customFormat="1" ht="15"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4"/>
      <c r="AL237" s="4"/>
      <c r="AM237" s="4"/>
    </row>
    <row r="238" spans="1:39" customFormat="1" ht="15"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4"/>
      <c r="AL238" s="4"/>
      <c r="AM238" s="4"/>
    </row>
    <row r="239" spans="1:39" customFormat="1" ht="15"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4"/>
      <c r="AL239" s="4"/>
      <c r="AM239" s="4"/>
    </row>
    <row r="240" spans="1:39" customFormat="1" ht="15"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4"/>
      <c r="AL240" s="4"/>
      <c r="AM240" s="4"/>
    </row>
    <row r="241" spans="1:39" customFormat="1" ht="15"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4"/>
      <c r="AL241" s="4"/>
      <c r="AM241" s="4"/>
    </row>
    <row r="242" spans="1:39" customFormat="1" ht="15"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4"/>
      <c r="AL242" s="4"/>
      <c r="AM242" s="4"/>
    </row>
    <row r="243" spans="1:39" customFormat="1" ht="15"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4"/>
      <c r="AL243" s="4"/>
      <c r="AM243" s="4"/>
    </row>
    <row r="244" spans="1:39" customFormat="1" ht="15"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4"/>
      <c r="AL244" s="4"/>
      <c r="AM244" s="4"/>
    </row>
    <row r="245" spans="1:39" customFormat="1" ht="15"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4"/>
      <c r="AL245" s="4"/>
      <c r="AM245" s="4"/>
    </row>
    <row r="246" spans="1:39" customFormat="1" ht="15"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4"/>
      <c r="AL246" s="4"/>
      <c r="AM246" s="4"/>
    </row>
    <row r="247" spans="1:39" customFormat="1" ht="15"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4"/>
      <c r="AL247" s="4"/>
      <c r="AM247" s="4"/>
    </row>
    <row r="248" spans="1:39" customFormat="1" ht="15"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4"/>
      <c r="AL248" s="4"/>
      <c r="AM248" s="4"/>
    </row>
    <row r="249" spans="1:39" customFormat="1" ht="15"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4"/>
      <c r="AL249" s="4"/>
      <c r="AM249" s="4"/>
    </row>
    <row r="250" spans="1:39" customFormat="1" ht="15"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4"/>
      <c r="AL250" s="4"/>
      <c r="AM250" s="4"/>
    </row>
    <row r="251" spans="1:39" customFormat="1" ht="15"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4"/>
      <c r="AL251" s="4"/>
      <c r="AM251" s="4"/>
    </row>
    <row r="252" spans="1:39" customFormat="1" ht="15"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4"/>
      <c r="AL252" s="4"/>
      <c r="AM252" s="4"/>
    </row>
    <row r="253" spans="1:39" customFormat="1" ht="15"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4"/>
      <c r="AL253" s="4"/>
      <c r="AM253" s="4"/>
    </row>
    <row r="254" spans="1:39" customFormat="1" ht="15"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4"/>
      <c r="AL254" s="4"/>
      <c r="AM254" s="4"/>
    </row>
    <row r="255" spans="1:39" customFormat="1" ht="15"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4"/>
      <c r="AL255" s="4"/>
      <c r="AM255" s="4"/>
    </row>
    <row r="256" spans="1:39" customFormat="1" ht="15"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4"/>
      <c r="AL256" s="4"/>
      <c r="AM256" s="4"/>
    </row>
    <row r="257" spans="1:39" customFormat="1" ht="15"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4"/>
      <c r="AL257" s="4"/>
      <c r="AM257" s="4"/>
    </row>
    <row r="258" spans="1:39" customFormat="1" ht="15"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4"/>
      <c r="AL258" s="4"/>
      <c r="AM258" s="4"/>
    </row>
    <row r="259" spans="1:39" customFormat="1" ht="15"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4"/>
      <c r="AL259" s="4"/>
      <c r="AM259" s="4"/>
    </row>
    <row r="260" spans="1:39" customFormat="1" ht="15"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4"/>
      <c r="AL260" s="4"/>
      <c r="AM260" s="4"/>
    </row>
    <row r="261" spans="1:39" customFormat="1" ht="15"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4"/>
      <c r="AL261" s="4"/>
      <c r="AM261" s="4"/>
    </row>
    <row r="262" spans="1:39" customFormat="1" ht="15"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4"/>
      <c r="AL262" s="4"/>
      <c r="AM262" s="4"/>
    </row>
    <row r="263" spans="1:39" customFormat="1" ht="15"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4"/>
      <c r="AL263" s="4"/>
      <c r="AM263" s="4"/>
    </row>
    <row r="264" spans="1:39" customFormat="1" ht="15"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4"/>
      <c r="AL264" s="4"/>
      <c r="AM264" s="4"/>
    </row>
    <row r="265" spans="1:39" customFormat="1" ht="15"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4"/>
      <c r="AL265" s="4"/>
      <c r="AM265" s="4"/>
    </row>
    <row r="266" spans="1:39" customFormat="1" ht="15"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4"/>
      <c r="AL266" s="4"/>
      <c r="AM266" s="4"/>
    </row>
    <row r="267" spans="1:39" customFormat="1" ht="15"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4"/>
      <c r="AL267" s="4"/>
      <c r="AM267" s="4"/>
    </row>
    <row r="268" spans="1:39" customFormat="1" ht="15"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4"/>
      <c r="AL268" s="4"/>
      <c r="AM268" s="4"/>
    </row>
    <row r="269" spans="1:39" customFormat="1" ht="15"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4"/>
      <c r="AL269" s="4"/>
      <c r="AM269" s="4"/>
    </row>
    <row r="270" spans="1:39" customFormat="1" ht="15"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4"/>
      <c r="AL270" s="4"/>
      <c r="AM270" s="4"/>
    </row>
    <row r="271" spans="1:39" customFormat="1" ht="15"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4"/>
      <c r="AL271" s="4"/>
      <c r="AM271" s="4"/>
    </row>
    <row r="272" spans="1:39" customFormat="1" ht="15"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4"/>
      <c r="AL272" s="4"/>
      <c r="AM272" s="4"/>
    </row>
    <row r="273" spans="1:39" customFormat="1" ht="15"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4"/>
      <c r="AL273" s="4"/>
      <c r="AM273" s="4"/>
    </row>
    <row r="274" spans="1:39" customFormat="1" ht="15"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4"/>
      <c r="AL274" s="4"/>
      <c r="AM274" s="4"/>
    </row>
    <row r="275" spans="1:39" customFormat="1" ht="15"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4"/>
      <c r="AL275" s="4"/>
      <c r="AM275" s="4"/>
    </row>
    <row r="276" spans="1:39" customFormat="1" ht="15"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4"/>
      <c r="AL276" s="4"/>
      <c r="AM276" s="4"/>
    </row>
    <row r="277" spans="1:39" customFormat="1" ht="15"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4"/>
      <c r="AL277" s="4"/>
      <c r="AM277" s="4"/>
    </row>
    <row r="278" spans="1:39" customFormat="1" ht="15"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4"/>
      <c r="AL278" s="4"/>
      <c r="AM278" s="4"/>
    </row>
    <row r="279" spans="1:39" customFormat="1" ht="15"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4"/>
      <c r="AL279" s="4"/>
      <c r="AM279" s="4"/>
    </row>
    <row r="280" spans="1:39" customFormat="1" ht="15"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4"/>
      <c r="AL280" s="4"/>
      <c r="AM280" s="4"/>
    </row>
    <row r="281" spans="1:39" customFormat="1" ht="15"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4"/>
      <c r="AL281" s="4"/>
      <c r="AM281" s="4"/>
    </row>
    <row r="282" spans="1:39" customFormat="1" ht="15"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4"/>
      <c r="AL282" s="4"/>
      <c r="AM282" s="4"/>
    </row>
    <row r="283" spans="1:39" customFormat="1" ht="15"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4"/>
      <c r="AL283" s="4"/>
      <c r="AM283" s="4"/>
    </row>
    <row r="284" spans="1:39" customFormat="1" ht="15"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4"/>
      <c r="AL284" s="4"/>
      <c r="AM284" s="4"/>
    </row>
    <row r="285" spans="1:39" customFormat="1" ht="15"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4"/>
      <c r="AL285" s="4"/>
      <c r="AM285" s="4"/>
    </row>
    <row r="286" spans="1:39" customFormat="1" ht="15"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4"/>
      <c r="AL286" s="4"/>
      <c r="AM286" s="4"/>
    </row>
    <row r="287" spans="1:39" customFormat="1" ht="15"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4"/>
      <c r="AL287" s="4"/>
      <c r="AM287" s="4"/>
    </row>
    <row r="288" spans="1:39" customFormat="1" ht="15"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4"/>
      <c r="AL288" s="4"/>
      <c r="AM288" s="4"/>
    </row>
    <row r="289" spans="1:39" customFormat="1" ht="15"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4"/>
      <c r="AL289" s="4"/>
      <c r="AM289" s="4"/>
    </row>
    <row r="290" spans="1:39" customFormat="1" ht="15"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4"/>
      <c r="AL290" s="4"/>
      <c r="AM290" s="4"/>
    </row>
    <row r="291" spans="1:39" customFormat="1" ht="15"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4"/>
      <c r="AL291" s="4"/>
      <c r="AM291" s="4"/>
    </row>
    <row r="292" spans="1:39" customFormat="1" ht="15"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4"/>
      <c r="AL292" s="4"/>
      <c r="AM292" s="4"/>
    </row>
    <row r="293" spans="1:39" customFormat="1" ht="15"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4"/>
      <c r="AL293" s="4"/>
      <c r="AM293" s="4"/>
    </row>
    <row r="294" spans="1:39" customFormat="1" ht="15"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4"/>
      <c r="AL294" s="4"/>
      <c r="AM294" s="4"/>
    </row>
    <row r="295" spans="1:39" customFormat="1" ht="15"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4"/>
      <c r="AL295" s="4"/>
      <c r="AM295" s="4"/>
    </row>
    <row r="296" spans="1:39" customFormat="1" ht="15"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4"/>
      <c r="AL296" s="4"/>
      <c r="AM296" s="4"/>
    </row>
    <row r="297" spans="1:39" customFormat="1" ht="15"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4"/>
      <c r="AL297" s="4"/>
      <c r="AM297" s="4"/>
    </row>
    <row r="298" spans="1:39" customFormat="1" ht="15"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4"/>
      <c r="AL298" s="4"/>
      <c r="AM298" s="4"/>
    </row>
    <row r="299" spans="1:39" customFormat="1" ht="15"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4"/>
      <c r="AL299" s="4"/>
      <c r="AM299" s="4"/>
    </row>
    <row r="300" spans="1:39" customFormat="1" ht="15"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4"/>
      <c r="AL300" s="4"/>
      <c r="AM300" s="4"/>
    </row>
    <row r="301" spans="1:39" customFormat="1" ht="15"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4"/>
      <c r="AL301" s="4"/>
      <c r="AM301" s="4"/>
    </row>
    <row r="302" spans="1:39" customFormat="1" ht="15"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4"/>
      <c r="AL302" s="4"/>
      <c r="AM302" s="4"/>
    </row>
    <row r="303" spans="1:39" customFormat="1" ht="15"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4"/>
      <c r="AL303" s="4"/>
      <c r="AM303" s="4"/>
    </row>
    <row r="304" spans="1:39" customFormat="1" ht="15"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4"/>
      <c r="AL304" s="4"/>
      <c r="AM304" s="4"/>
    </row>
    <row r="305" spans="1:39" customFormat="1" ht="15"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4"/>
      <c r="AL305" s="4"/>
      <c r="AM305" s="4"/>
    </row>
    <row r="306" spans="1:39" customFormat="1" ht="15"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4"/>
      <c r="AL306" s="4"/>
      <c r="AM306" s="4"/>
    </row>
    <row r="307" spans="1:39" customFormat="1" ht="15"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4"/>
      <c r="AL307" s="4"/>
      <c r="AM307" s="4"/>
    </row>
    <row r="308" spans="1:39" customFormat="1" ht="15"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4"/>
      <c r="AL308" s="4"/>
      <c r="AM308" s="4"/>
    </row>
    <row r="309" spans="1:39" customFormat="1" ht="15"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4"/>
      <c r="AL309" s="4"/>
      <c r="AM309" s="4"/>
    </row>
    <row r="310" spans="1:39" customFormat="1" ht="15"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4"/>
      <c r="AL310" s="4"/>
      <c r="AM310" s="4"/>
    </row>
    <row r="311" spans="1:39" customFormat="1" ht="15"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4"/>
      <c r="AL311" s="4"/>
      <c r="AM311" s="4"/>
    </row>
    <row r="312" spans="1:39" customFormat="1" ht="15"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4"/>
      <c r="AL312" s="4"/>
      <c r="AM312" s="4"/>
    </row>
    <row r="313" spans="1:39" customFormat="1" ht="15"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4"/>
      <c r="AL313" s="4"/>
      <c r="AM313" s="4"/>
    </row>
    <row r="314" spans="1:39" customFormat="1" ht="15"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4"/>
      <c r="AL314" s="4"/>
      <c r="AM314" s="4"/>
    </row>
    <row r="315" spans="1:39" customFormat="1" ht="15"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4"/>
      <c r="AL315" s="4"/>
      <c r="AM315" s="4"/>
    </row>
    <row r="316" spans="1:39" customFormat="1" ht="15"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4"/>
      <c r="AL316" s="4"/>
      <c r="AM316" s="4"/>
    </row>
    <row r="317" spans="1:39" customFormat="1" ht="15"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4"/>
      <c r="AL317" s="4"/>
      <c r="AM317" s="4"/>
    </row>
    <row r="318" spans="1:39" customFormat="1" ht="15"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4"/>
      <c r="AL318" s="4"/>
      <c r="AM318" s="4"/>
    </row>
    <row r="319" spans="1:39" customFormat="1" ht="15"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4"/>
      <c r="AL319" s="4"/>
      <c r="AM319" s="4"/>
    </row>
    <row r="320" spans="1:39" customFormat="1" ht="15"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4"/>
      <c r="AL320" s="4"/>
      <c r="AM320" s="4"/>
    </row>
    <row r="321" spans="1:39" customFormat="1" ht="15"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4"/>
      <c r="AL321" s="4"/>
      <c r="AM321" s="4"/>
    </row>
    <row r="322" spans="1:39" customFormat="1" ht="15"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4"/>
      <c r="AL322" s="4"/>
      <c r="AM322" s="4"/>
    </row>
    <row r="323" spans="1:39" customFormat="1" ht="15"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4"/>
      <c r="AL323" s="4"/>
      <c r="AM323" s="4"/>
    </row>
    <row r="324" spans="1:39" customFormat="1" ht="15"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4"/>
      <c r="AL324" s="4"/>
      <c r="AM324" s="4"/>
    </row>
    <row r="325" spans="1:39" customFormat="1" ht="15"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4"/>
      <c r="AL325" s="4"/>
      <c r="AM325" s="4"/>
    </row>
    <row r="326" spans="1:39" customFormat="1" ht="15"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4"/>
      <c r="AL326" s="4"/>
      <c r="AM326" s="4"/>
    </row>
    <row r="327" spans="1:39" customFormat="1" ht="15"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4"/>
      <c r="AL327" s="4"/>
      <c r="AM327" s="4"/>
    </row>
    <row r="328" spans="1:39" customFormat="1" ht="15"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4"/>
      <c r="AL328" s="4"/>
      <c r="AM328" s="4"/>
    </row>
    <row r="329" spans="1:39" customFormat="1" ht="15"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4"/>
      <c r="AL329" s="4"/>
      <c r="AM329" s="4"/>
    </row>
    <row r="330" spans="1:39" customFormat="1" ht="15"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4"/>
      <c r="AL330" s="4"/>
      <c r="AM330" s="4"/>
    </row>
    <row r="331" spans="1:39" customFormat="1" ht="15"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4"/>
      <c r="AL331" s="4"/>
      <c r="AM331" s="4"/>
    </row>
    <row r="332" spans="1:39" customFormat="1" ht="15"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4"/>
      <c r="AL332" s="4"/>
      <c r="AM332" s="4"/>
    </row>
    <row r="333" spans="1:39" customFormat="1" ht="15"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4"/>
      <c r="AL333" s="4"/>
      <c r="AM333" s="4"/>
    </row>
    <row r="334" spans="1:39" customFormat="1" ht="15"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4"/>
      <c r="AL334" s="4"/>
      <c r="AM334" s="4"/>
    </row>
    <row r="335" spans="1:39" customFormat="1" ht="15"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4"/>
      <c r="AL335" s="4"/>
      <c r="AM335" s="4"/>
    </row>
    <row r="336" spans="1:39" customFormat="1" ht="15"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4"/>
      <c r="AL336" s="4"/>
      <c r="AM336" s="4"/>
    </row>
    <row r="337" spans="1:39" customFormat="1" ht="15"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4"/>
      <c r="AL337" s="4"/>
      <c r="AM337" s="4"/>
    </row>
    <row r="338" spans="1:39" customFormat="1" ht="15"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4"/>
      <c r="AL338" s="4"/>
      <c r="AM338" s="4"/>
    </row>
    <row r="339" spans="1:39" customFormat="1" ht="15"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4"/>
      <c r="AL339" s="4"/>
      <c r="AM339" s="4"/>
    </row>
    <row r="340" spans="1:39" customFormat="1" ht="15"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4"/>
      <c r="AL340" s="4"/>
      <c r="AM340" s="4"/>
    </row>
    <row r="341" spans="1:39" customFormat="1" ht="15"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4"/>
      <c r="AL341" s="4"/>
      <c r="AM341" s="4"/>
    </row>
    <row r="342" spans="1:39" customFormat="1" ht="15"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4"/>
      <c r="AL342" s="4"/>
      <c r="AM342" s="4"/>
    </row>
    <row r="343" spans="1:39" customFormat="1" ht="15"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4"/>
      <c r="AL343" s="4"/>
      <c r="AM343" s="4"/>
    </row>
    <row r="344" spans="1:39" customFormat="1" ht="15"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4"/>
      <c r="AL344" s="4"/>
      <c r="AM344" s="4"/>
    </row>
    <row r="345" spans="1:39" customFormat="1" ht="15"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4"/>
      <c r="AL345" s="4"/>
      <c r="AM345" s="4"/>
    </row>
    <row r="346" spans="1:39" customFormat="1" ht="15"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4"/>
      <c r="AL346" s="4"/>
      <c r="AM346" s="4"/>
    </row>
    <row r="347" spans="1:39" customFormat="1" ht="15"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4"/>
      <c r="AL347" s="4"/>
      <c r="AM347" s="4"/>
    </row>
    <row r="348" spans="1:39" customFormat="1" ht="15"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4"/>
      <c r="AL348" s="4"/>
      <c r="AM348" s="4"/>
    </row>
    <row r="349" spans="1:39" customFormat="1" ht="15"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4"/>
      <c r="AL349" s="4"/>
      <c r="AM349" s="4"/>
    </row>
    <row r="350" spans="1:39" customFormat="1" ht="15"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4"/>
      <c r="AL350" s="4"/>
      <c r="AM350" s="4"/>
    </row>
    <row r="351" spans="1:39" customFormat="1" ht="15"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4"/>
      <c r="AL351" s="4"/>
      <c r="AM351" s="4"/>
    </row>
    <row r="352" spans="1:39" customFormat="1" ht="15"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4"/>
      <c r="AL352" s="4"/>
      <c r="AM352" s="4"/>
    </row>
    <row r="353" spans="1:39" customFormat="1" ht="15"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4"/>
      <c r="AL353" s="4"/>
      <c r="AM353" s="4"/>
    </row>
    <row r="354" spans="1:39" customFormat="1" ht="15"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4"/>
      <c r="AL354" s="4"/>
      <c r="AM354" s="4"/>
    </row>
    <row r="355" spans="1:39" customFormat="1" ht="15"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4"/>
      <c r="AL355" s="4"/>
      <c r="AM355" s="4"/>
    </row>
    <row r="356" spans="1:39" customFormat="1" ht="15"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4"/>
      <c r="AL356" s="4"/>
      <c r="AM356" s="4"/>
    </row>
    <row r="357" spans="1:39" customFormat="1" ht="15"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4"/>
      <c r="AL357" s="4"/>
      <c r="AM357" s="4"/>
    </row>
    <row r="358" spans="1:39" customFormat="1" ht="15"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4"/>
      <c r="AL358" s="4"/>
      <c r="AM358" s="4"/>
    </row>
    <row r="359" spans="1:39" customFormat="1" ht="15"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4"/>
      <c r="AL359" s="4"/>
      <c r="AM359" s="4"/>
    </row>
    <row r="360" spans="1:39" customFormat="1" ht="15"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4"/>
      <c r="AL360" s="4"/>
      <c r="AM360" s="4"/>
    </row>
    <row r="361" spans="1:39" customFormat="1" ht="15"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4"/>
      <c r="AL361" s="4"/>
      <c r="AM361" s="4"/>
    </row>
    <row r="362" spans="1:39" customFormat="1" ht="15"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4"/>
      <c r="AL362" s="4"/>
      <c r="AM362" s="4"/>
    </row>
    <row r="363" spans="1:39" customFormat="1" ht="15"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4"/>
      <c r="AL363" s="4"/>
      <c r="AM363" s="4"/>
    </row>
    <row r="364" spans="1:39" customFormat="1" ht="15" x14ac:dyDescent="0.2">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4"/>
      <c r="AL364" s="4"/>
      <c r="AM364" s="4"/>
    </row>
    <row r="365" spans="1:39" customFormat="1" ht="15" x14ac:dyDescent="0.2">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4"/>
      <c r="AL365" s="4"/>
      <c r="AM365" s="4"/>
    </row>
    <row r="366" spans="1:39" customFormat="1" ht="15" x14ac:dyDescent="0.2">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4"/>
      <c r="AL366" s="4"/>
      <c r="AM366" s="4"/>
    </row>
    <row r="367" spans="1:39" customFormat="1" ht="15" x14ac:dyDescent="0.2">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4"/>
      <c r="AL367" s="4"/>
      <c r="AM367" s="4"/>
    </row>
    <row r="368" spans="1:39" customFormat="1" ht="15" x14ac:dyDescent="0.2">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4"/>
      <c r="AL368" s="4"/>
      <c r="AM368" s="4"/>
    </row>
    <row r="369" spans="1:39" customFormat="1" ht="15" x14ac:dyDescent="0.2">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4"/>
      <c r="AL369" s="4"/>
      <c r="AM369" s="4"/>
    </row>
    <row r="370" spans="1:39" customFormat="1" ht="15" x14ac:dyDescent="0.2">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4"/>
      <c r="AL370" s="4"/>
      <c r="AM370" s="4"/>
    </row>
    <row r="371" spans="1:39" customFormat="1" ht="15" x14ac:dyDescent="0.2">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4"/>
      <c r="AL371" s="4"/>
      <c r="AM371" s="4"/>
    </row>
    <row r="372" spans="1:39" customFormat="1" ht="15" x14ac:dyDescent="0.2">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4"/>
      <c r="AL372" s="4"/>
      <c r="AM372" s="4"/>
    </row>
    <row r="373" spans="1:39" customFormat="1" ht="15" x14ac:dyDescent="0.2">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4"/>
      <c r="AL373" s="4"/>
      <c r="AM373" s="4"/>
    </row>
    <row r="374" spans="1:39" customFormat="1" ht="15" x14ac:dyDescent="0.2">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4"/>
      <c r="AL374" s="4"/>
      <c r="AM374" s="4"/>
    </row>
    <row r="375" spans="1:39" customFormat="1" ht="15" x14ac:dyDescent="0.2">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4"/>
      <c r="AL375" s="4"/>
      <c r="AM375" s="4"/>
    </row>
    <row r="376" spans="1:39" customFormat="1" ht="15" x14ac:dyDescent="0.2">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4"/>
      <c r="AL376" s="4"/>
      <c r="AM376" s="4"/>
    </row>
    <row r="377" spans="1:39" customFormat="1" ht="15" x14ac:dyDescent="0.2">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4"/>
      <c r="AL377" s="4"/>
      <c r="AM377" s="4"/>
    </row>
    <row r="378" spans="1:39" customFormat="1" ht="15" x14ac:dyDescent="0.2">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4"/>
      <c r="AL378" s="4"/>
      <c r="AM378" s="4"/>
    </row>
    <row r="379" spans="1:39" customFormat="1" ht="15" x14ac:dyDescent="0.2">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4"/>
      <c r="AL379" s="4"/>
      <c r="AM379" s="4"/>
    </row>
    <row r="380" spans="1:39" customFormat="1" ht="15" x14ac:dyDescent="0.2">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4"/>
      <c r="AL380" s="4"/>
      <c r="AM380" s="4"/>
    </row>
    <row r="381" spans="1:39" customFormat="1" ht="15" x14ac:dyDescent="0.2">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4"/>
      <c r="AL381" s="4"/>
      <c r="AM381" s="4"/>
    </row>
    <row r="382" spans="1:39" customFormat="1" ht="15" x14ac:dyDescent="0.2">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4"/>
      <c r="AL382" s="4"/>
      <c r="AM382" s="4"/>
    </row>
    <row r="383" spans="1:39" customFormat="1" ht="15" x14ac:dyDescent="0.2">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4"/>
      <c r="AL383" s="4"/>
      <c r="AM383" s="4"/>
    </row>
    <row r="384" spans="1:39" customFormat="1" ht="15" x14ac:dyDescent="0.2">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4"/>
      <c r="AL384" s="4"/>
      <c r="AM384" s="4"/>
    </row>
    <row r="385" spans="1:39" customFormat="1" ht="15" x14ac:dyDescent="0.2">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4"/>
      <c r="AL385" s="4"/>
      <c r="AM385" s="4"/>
    </row>
    <row r="386" spans="1:39" customFormat="1" ht="15" x14ac:dyDescent="0.2">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4"/>
      <c r="AL386" s="4"/>
      <c r="AM386" s="4"/>
    </row>
    <row r="387" spans="1:39" customFormat="1" ht="15" x14ac:dyDescent="0.2">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4"/>
      <c r="AL387" s="4"/>
      <c r="AM387" s="4"/>
    </row>
    <row r="388" spans="1:39" customFormat="1" ht="15" x14ac:dyDescent="0.2">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4"/>
      <c r="AL388" s="4"/>
      <c r="AM388" s="4"/>
    </row>
    <row r="389" spans="1:39" customFormat="1" ht="15" x14ac:dyDescent="0.2">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4"/>
      <c r="AL389" s="4"/>
      <c r="AM389" s="4"/>
    </row>
    <row r="390" spans="1:39" customFormat="1" ht="15" x14ac:dyDescent="0.2">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4"/>
      <c r="AL390" s="4"/>
      <c r="AM390" s="4"/>
    </row>
    <row r="391" spans="1:39" customFormat="1" ht="15" x14ac:dyDescent="0.2">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4"/>
      <c r="AL391" s="4"/>
      <c r="AM391" s="4"/>
    </row>
    <row r="392" spans="1:39" customFormat="1" ht="15" x14ac:dyDescent="0.2">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4"/>
      <c r="AL392" s="4"/>
      <c r="AM392" s="4"/>
    </row>
    <row r="393" spans="1:39" customFormat="1" ht="15" x14ac:dyDescent="0.2">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4"/>
      <c r="AL393" s="4"/>
      <c r="AM393" s="4"/>
    </row>
    <row r="394" spans="1:39" customFormat="1" ht="15" x14ac:dyDescent="0.2">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4"/>
      <c r="AL394" s="4"/>
      <c r="AM394" s="4"/>
    </row>
    <row r="395" spans="1:39" customFormat="1" ht="15" x14ac:dyDescent="0.2">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4"/>
      <c r="AL395" s="4"/>
      <c r="AM395" s="4"/>
    </row>
    <row r="396" spans="1:39" customFormat="1" ht="15" x14ac:dyDescent="0.2">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4"/>
      <c r="AL396" s="4"/>
      <c r="AM396" s="4"/>
    </row>
    <row r="397" spans="1:39" customFormat="1" ht="15" x14ac:dyDescent="0.2">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4"/>
      <c r="AL397" s="4"/>
      <c r="AM397" s="4"/>
    </row>
    <row r="398" spans="1:39" customFormat="1" ht="15" x14ac:dyDescent="0.2">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4"/>
      <c r="AL398" s="4"/>
      <c r="AM398" s="4"/>
    </row>
    <row r="399" spans="1:39" customFormat="1" ht="15" x14ac:dyDescent="0.2">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4"/>
      <c r="AL399" s="4"/>
      <c r="AM399" s="4"/>
    </row>
    <row r="400" spans="1:39" customFormat="1" ht="15" x14ac:dyDescent="0.2">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4"/>
      <c r="AL400" s="4"/>
      <c r="AM400" s="4"/>
    </row>
    <row r="401" spans="1:39" customFormat="1" ht="15" x14ac:dyDescent="0.2">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4"/>
      <c r="AL401" s="4"/>
      <c r="AM401" s="4"/>
    </row>
    <row r="402" spans="1:39" customFormat="1" ht="15" x14ac:dyDescent="0.2">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4"/>
      <c r="AL402" s="4"/>
      <c r="AM402" s="4"/>
    </row>
    <row r="403" spans="1:39" customFormat="1" ht="15" x14ac:dyDescent="0.2">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4"/>
      <c r="AL403" s="4"/>
      <c r="AM403" s="4"/>
    </row>
    <row r="404" spans="1:39" customFormat="1" ht="15" x14ac:dyDescent="0.2">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4"/>
      <c r="AL404" s="4"/>
      <c r="AM404" s="4"/>
    </row>
    <row r="405" spans="1:39" customFormat="1" ht="15" x14ac:dyDescent="0.2">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4"/>
      <c r="AL405" s="4"/>
      <c r="AM405" s="4"/>
    </row>
    <row r="406" spans="1:39" customFormat="1" ht="15" x14ac:dyDescent="0.2">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4"/>
      <c r="AL406" s="4"/>
      <c r="AM406" s="4"/>
    </row>
    <row r="407" spans="1:39" customFormat="1" ht="15" x14ac:dyDescent="0.2">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4"/>
      <c r="AL407" s="4"/>
      <c r="AM407" s="4"/>
    </row>
    <row r="408" spans="1:39" customFormat="1" ht="15" x14ac:dyDescent="0.2">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4"/>
      <c r="AL408" s="4"/>
      <c r="AM408" s="4"/>
    </row>
    <row r="409" spans="1:39" customFormat="1" ht="15" x14ac:dyDescent="0.2">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4"/>
      <c r="AL409" s="4"/>
      <c r="AM409" s="4"/>
    </row>
    <row r="410" spans="1:39" customFormat="1" ht="15" x14ac:dyDescent="0.2">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4"/>
      <c r="AL410" s="4"/>
      <c r="AM410" s="4"/>
    </row>
    <row r="411" spans="1:39" customFormat="1" ht="15" x14ac:dyDescent="0.2">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4"/>
      <c r="AL411" s="4"/>
      <c r="AM411" s="4"/>
    </row>
    <row r="412" spans="1:39" customFormat="1" ht="15" x14ac:dyDescent="0.2">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4"/>
      <c r="AL412" s="4"/>
      <c r="AM412" s="4"/>
    </row>
    <row r="413" spans="1:39" customFormat="1" ht="15" x14ac:dyDescent="0.2">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4"/>
      <c r="AL413" s="4"/>
      <c r="AM413" s="4"/>
    </row>
    <row r="414" spans="1:39" customFormat="1" ht="15" x14ac:dyDescent="0.2">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4"/>
      <c r="AL414" s="4"/>
      <c r="AM414" s="4"/>
    </row>
    <row r="415" spans="1:39" customFormat="1" ht="15" x14ac:dyDescent="0.2">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4"/>
      <c r="AL415" s="4"/>
      <c r="AM415" s="4"/>
    </row>
    <row r="416" spans="1:39" customFormat="1" ht="15" x14ac:dyDescent="0.2">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4"/>
      <c r="AL416" s="4"/>
      <c r="AM416" s="4"/>
    </row>
    <row r="417" spans="1:39" customFormat="1" ht="15" x14ac:dyDescent="0.2">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4"/>
      <c r="AL417" s="4"/>
      <c r="AM417" s="4"/>
    </row>
    <row r="418" spans="1:39" customFormat="1" ht="15" x14ac:dyDescent="0.2">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4"/>
      <c r="AL418" s="4"/>
      <c r="AM418" s="4"/>
    </row>
    <row r="419" spans="1:39" customFormat="1" ht="15" x14ac:dyDescent="0.2">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4"/>
      <c r="AL419" s="4"/>
      <c r="AM419" s="4"/>
    </row>
    <row r="420" spans="1:39" customFormat="1" ht="15" x14ac:dyDescent="0.2">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4"/>
      <c r="AL420" s="4"/>
      <c r="AM420" s="4"/>
    </row>
    <row r="421" spans="1:39" customFormat="1" ht="15" x14ac:dyDescent="0.2">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4"/>
      <c r="AL421" s="4"/>
      <c r="AM421" s="4"/>
    </row>
    <row r="422" spans="1:39" customFormat="1" ht="15" x14ac:dyDescent="0.2">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4"/>
      <c r="AL422" s="4"/>
      <c r="AM422" s="4"/>
    </row>
    <row r="423" spans="1:39" customFormat="1" ht="15" x14ac:dyDescent="0.2">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4"/>
      <c r="AL423" s="4"/>
      <c r="AM423" s="4"/>
    </row>
    <row r="424" spans="1:39" customFormat="1" ht="15" x14ac:dyDescent="0.2">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4"/>
      <c r="AL424" s="4"/>
      <c r="AM424" s="4"/>
    </row>
    <row r="425" spans="1:39" customFormat="1" ht="15" x14ac:dyDescent="0.2">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4"/>
      <c r="AL425" s="4"/>
      <c r="AM425" s="4"/>
    </row>
    <row r="426" spans="1:39" customFormat="1" ht="15" x14ac:dyDescent="0.2">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4"/>
      <c r="AL426" s="4"/>
      <c r="AM426" s="4"/>
    </row>
    <row r="427" spans="1:39" customFormat="1" ht="15" x14ac:dyDescent="0.2">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4"/>
      <c r="AL427" s="4"/>
      <c r="AM427" s="4"/>
    </row>
    <row r="428" spans="1:39" customFormat="1" ht="15" x14ac:dyDescent="0.2">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4"/>
      <c r="AL428" s="4"/>
      <c r="AM428" s="4"/>
    </row>
    <row r="429" spans="1:39" customFormat="1" ht="15" x14ac:dyDescent="0.2">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4"/>
      <c r="AL429" s="4"/>
      <c r="AM429" s="4"/>
    </row>
    <row r="430" spans="1:39" customFormat="1" ht="15" x14ac:dyDescent="0.2">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4"/>
      <c r="AL430" s="4"/>
      <c r="AM430" s="4"/>
    </row>
    <row r="431" spans="1:39" customFormat="1" ht="15" x14ac:dyDescent="0.2">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4"/>
      <c r="AL431" s="4"/>
      <c r="AM431" s="4"/>
    </row>
    <row r="432" spans="1:39" customFormat="1" ht="15" x14ac:dyDescent="0.2">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4"/>
      <c r="AL432" s="4"/>
      <c r="AM432" s="4"/>
    </row>
    <row r="433" spans="1:39" customFormat="1" ht="15" x14ac:dyDescent="0.2">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4"/>
      <c r="AL433" s="4"/>
      <c r="AM433" s="4"/>
    </row>
    <row r="434" spans="1:39" customFormat="1" ht="15" x14ac:dyDescent="0.2">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4"/>
      <c r="AL434" s="4"/>
      <c r="AM434" s="4"/>
    </row>
    <row r="435" spans="1:39" customFormat="1" ht="15" x14ac:dyDescent="0.2">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4"/>
      <c r="AL435" s="4"/>
      <c r="AM435" s="4"/>
    </row>
    <row r="436" spans="1:39" customFormat="1" ht="15" x14ac:dyDescent="0.2">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4"/>
      <c r="AL436" s="4"/>
      <c r="AM436" s="4"/>
    </row>
    <row r="437" spans="1:39" customFormat="1" ht="15" x14ac:dyDescent="0.2">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4"/>
      <c r="AL437" s="4"/>
      <c r="AM437" s="4"/>
    </row>
    <row r="438" spans="1:39" customFormat="1" ht="15" x14ac:dyDescent="0.2">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4"/>
      <c r="AL438" s="4"/>
      <c r="AM438" s="4"/>
    </row>
    <row r="439" spans="1:39" customFormat="1" ht="15" x14ac:dyDescent="0.2">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4"/>
      <c r="AL439" s="4"/>
      <c r="AM439" s="4"/>
    </row>
    <row r="440" spans="1:39" customFormat="1" ht="15" x14ac:dyDescent="0.2">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4"/>
      <c r="AL440" s="4"/>
      <c r="AM440" s="4"/>
    </row>
    <row r="441" spans="1:39" customFormat="1" ht="15" x14ac:dyDescent="0.2">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4"/>
      <c r="AL441" s="4"/>
      <c r="AM441" s="4"/>
    </row>
    <row r="442" spans="1:39" customFormat="1" ht="15" x14ac:dyDescent="0.2">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4"/>
      <c r="AL442" s="4"/>
      <c r="AM442" s="4"/>
    </row>
    <row r="443" spans="1:39" customFormat="1" ht="15" x14ac:dyDescent="0.2">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4"/>
      <c r="AL443" s="4"/>
      <c r="AM443" s="4"/>
    </row>
    <row r="444" spans="1:39" customFormat="1" ht="15" x14ac:dyDescent="0.2">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4"/>
      <c r="AL444" s="4"/>
      <c r="AM444" s="4"/>
    </row>
    <row r="445" spans="1:39" customFormat="1" ht="15" x14ac:dyDescent="0.2">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4"/>
      <c r="AL445" s="4"/>
      <c r="AM445" s="4"/>
    </row>
    <row r="446" spans="1:39" customFormat="1" ht="15" x14ac:dyDescent="0.2">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4"/>
      <c r="AL446" s="4"/>
      <c r="AM446" s="4"/>
    </row>
    <row r="447" spans="1:39" customFormat="1" ht="15" x14ac:dyDescent="0.2">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4"/>
      <c r="AL447" s="4"/>
      <c r="AM447" s="4"/>
    </row>
    <row r="448" spans="1:39" customFormat="1" ht="15" x14ac:dyDescent="0.2">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4"/>
      <c r="AL448" s="4"/>
      <c r="AM448" s="4"/>
    </row>
    <row r="449" spans="1:39" customFormat="1" ht="15" x14ac:dyDescent="0.2">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4"/>
      <c r="AL449" s="4"/>
      <c r="AM449" s="4"/>
    </row>
    <row r="450" spans="1:39" customFormat="1" ht="15" x14ac:dyDescent="0.2">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4"/>
      <c r="AL450" s="4"/>
      <c r="AM450" s="4"/>
    </row>
    <row r="451" spans="1:39" customFormat="1" ht="15" x14ac:dyDescent="0.2">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4"/>
      <c r="AL451" s="4"/>
      <c r="AM451" s="4"/>
    </row>
    <row r="452" spans="1:39" customFormat="1" ht="15" x14ac:dyDescent="0.2">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4"/>
      <c r="AL452" s="4"/>
      <c r="AM452" s="4"/>
    </row>
    <row r="453" spans="1:39" customFormat="1" ht="15" x14ac:dyDescent="0.2">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4"/>
      <c r="AL453" s="4"/>
      <c r="AM453" s="4"/>
    </row>
    <row r="454" spans="1:39" customFormat="1" ht="15" x14ac:dyDescent="0.2">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4"/>
      <c r="AL454" s="4"/>
      <c r="AM454" s="4"/>
    </row>
    <row r="455" spans="1:39" customFormat="1" ht="15" x14ac:dyDescent="0.2">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4"/>
      <c r="AL455" s="4"/>
      <c r="AM455" s="4"/>
    </row>
    <row r="456" spans="1:39" customFormat="1" ht="15" x14ac:dyDescent="0.2">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4"/>
      <c r="AL456" s="4"/>
      <c r="AM456" s="4"/>
    </row>
    <row r="457" spans="1:39" customFormat="1" ht="15" x14ac:dyDescent="0.2">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4"/>
      <c r="AL457" s="4"/>
      <c r="AM457" s="4"/>
    </row>
    <row r="458" spans="1:39" customFormat="1" ht="15" x14ac:dyDescent="0.2">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4"/>
      <c r="AL458" s="4"/>
      <c r="AM458" s="4"/>
    </row>
    <row r="459" spans="1:39" customFormat="1" ht="15" x14ac:dyDescent="0.2">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4"/>
      <c r="AL459" s="4"/>
      <c r="AM459" s="4"/>
    </row>
    <row r="460" spans="1:39" customFormat="1" ht="15" x14ac:dyDescent="0.2">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4"/>
      <c r="AL460" s="4"/>
      <c r="AM460" s="4"/>
    </row>
    <row r="461" spans="1:39" customFormat="1" ht="15" x14ac:dyDescent="0.2">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4"/>
      <c r="AL461" s="4"/>
      <c r="AM461" s="4"/>
    </row>
    <row r="462" spans="1:39" customFormat="1" ht="15" x14ac:dyDescent="0.2">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4"/>
      <c r="AL462" s="4"/>
      <c r="AM462" s="4"/>
    </row>
    <row r="463" spans="1:39" customFormat="1" ht="15" x14ac:dyDescent="0.2">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4"/>
      <c r="AL463" s="4"/>
      <c r="AM463" s="4"/>
    </row>
    <row r="464" spans="1:39" customFormat="1" ht="15" x14ac:dyDescent="0.2">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4"/>
      <c r="AL464" s="4"/>
      <c r="AM464" s="4"/>
    </row>
    <row r="465" spans="1:39" customFormat="1" ht="15" x14ac:dyDescent="0.2">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4"/>
      <c r="AL465" s="4"/>
      <c r="AM465" s="4"/>
    </row>
    <row r="466" spans="1:39" customFormat="1" ht="15" x14ac:dyDescent="0.2">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4"/>
      <c r="AL466" s="4"/>
      <c r="AM466" s="4"/>
    </row>
    <row r="467" spans="1:39" customFormat="1" ht="15" x14ac:dyDescent="0.2">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4"/>
      <c r="AL467" s="4"/>
      <c r="AM467" s="4"/>
    </row>
    <row r="468" spans="1:39" customFormat="1" ht="15" x14ac:dyDescent="0.2">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4"/>
      <c r="AL468" s="4"/>
      <c r="AM468" s="4"/>
    </row>
    <row r="469" spans="1:39" customFormat="1" ht="15" x14ac:dyDescent="0.2">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4"/>
      <c r="AL469" s="4"/>
      <c r="AM469" s="4"/>
    </row>
    <row r="470" spans="1:39" customFormat="1" ht="15" x14ac:dyDescent="0.2">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4"/>
      <c r="AL470" s="4"/>
      <c r="AM470" s="4"/>
    </row>
    <row r="471" spans="1:39" customFormat="1" ht="15" x14ac:dyDescent="0.2">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4"/>
      <c r="AL471" s="4"/>
      <c r="AM471" s="4"/>
    </row>
    <row r="472" spans="1:39" customFormat="1" ht="15" x14ac:dyDescent="0.2">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4"/>
      <c r="AL472" s="4"/>
      <c r="AM472" s="4"/>
    </row>
    <row r="473" spans="1:39" customFormat="1" ht="15" x14ac:dyDescent="0.2">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4"/>
      <c r="AL473" s="4"/>
      <c r="AM473" s="4"/>
    </row>
    <row r="474" spans="1:39" customFormat="1" ht="15" x14ac:dyDescent="0.2">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4"/>
      <c r="AL474" s="4"/>
      <c r="AM474" s="4"/>
    </row>
    <row r="475" spans="1:39" customFormat="1" ht="15" x14ac:dyDescent="0.2">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4"/>
      <c r="AL475" s="4"/>
      <c r="AM475" s="4"/>
    </row>
    <row r="476" spans="1:39" customFormat="1" ht="15" x14ac:dyDescent="0.2">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4"/>
      <c r="AL476" s="4"/>
      <c r="AM476" s="4"/>
    </row>
    <row r="477" spans="1:39" customFormat="1" ht="15" x14ac:dyDescent="0.2">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4"/>
      <c r="AL477" s="4"/>
      <c r="AM477" s="4"/>
    </row>
    <row r="478" spans="1:39" customFormat="1" ht="15" x14ac:dyDescent="0.2">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4"/>
      <c r="AL478" s="4"/>
      <c r="AM478" s="4"/>
    </row>
    <row r="479" spans="1:39" customFormat="1" ht="15" x14ac:dyDescent="0.2">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4"/>
      <c r="AL479" s="4"/>
      <c r="AM479" s="4"/>
    </row>
    <row r="480" spans="1:39" customFormat="1" ht="15" x14ac:dyDescent="0.2">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4"/>
      <c r="AL480" s="4"/>
      <c r="AM480" s="4"/>
    </row>
    <row r="481" spans="1:39" customFormat="1" ht="15" x14ac:dyDescent="0.2">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4"/>
      <c r="AL481" s="4"/>
      <c r="AM481" s="4"/>
    </row>
    <row r="482" spans="1:39" customFormat="1" ht="15" x14ac:dyDescent="0.2">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4"/>
      <c r="AL482" s="4"/>
      <c r="AM482" s="4"/>
    </row>
    <row r="483" spans="1:39" customFormat="1" ht="15" x14ac:dyDescent="0.2">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4"/>
      <c r="AL483" s="4"/>
      <c r="AM483" s="4"/>
    </row>
    <row r="484" spans="1:39" customFormat="1" ht="15" x14ac:dyDescent="0.2">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4"/>
      <c r="AL484" s="4"/>
      <c r="AM484" s="4"/>
    </row>
    <row r="485" spans="1:39" customFormat="1" ht="15" x14ac:dyDescent="0.2">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4"/>
      <c r="AL485" s="4"/>
      <c r="AM485" s="4"/>
    </row>
    <row r="486" spans="1:39" customFormat="1" ht="15" x14ac:dyDescent="0.2">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4"/>
      <c r="AL486" s="4"/>
      <c r="AM486" s="4"/>
    </row>
    <row r="487" spans="1:39" customFormat="1" ht="15" x14ac:dyDescent="0.2">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4"/>
      <c r="AL487" s="4"/>
      <c r="AM487" s="4"/>
    </row>
    <row r="488" spans="1:39" customFormat="1" ht="15" x14ac:dyDescent="0.2">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4"/>
      <c r="AL488" s="4"/>
      <c r="AM488" s="4"/>
    </row>
    <row r="489" spans="1:39" customFormat="1" ht="15" x14ac:dyDescent="0.2">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4"/>
      <c r="AL489" s="4"/>
      <c r="AM489" s="4"/>
    </row>
    <row r="490" spans="1:39" customFormat="1" ht="15" x14ac:dyDescent="0.2">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4"/>
      <c r="AL490" s="4"/>
      <c r="AM490" s="4"/>
    </row>
    <row r="491" spans="1:39" customFormat="1" ht="15" x14ac:dyDescent="0.2">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4"/>
      <c r="AL491" s="4"/>
      <c r="AM491" s="4"/>
    </row>
    <row r="492" spans="1:39" customFormat="1" ht="15" x14ac:dyDescent="0.2">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4"/>
      <c r="AL492" s="4"/>
      <c r="AM492" s="4"/>
    </row>
    <row r="493" spans="1:39" customFormat="1" ht="15" x14ac:dyDescent="0.2">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4"/>
      <c r="AL493" s="4"/>
      <c r="AM493" s="4"/>
    </row>
    <row r="494" spans="1:39" customFormat="1" ht="15" x14ac:dyDescent="0.2">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4"/>
      <c r="AL494" s="4"/>
      <c r="AM494" s="4"/>
    </row>
    <row r="495" spans="1:39" customFormat="1" ht="15" x14ac:dyDescent="0.2">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4"/>
      <c r="AL495" s="4"/>
      <c r="AM495" s="4"/>
    </row>
    <row r="496" spans="1:39" customFormat="1" ht="15" x14ac:dyDescent="0.2">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4"/>
      <c r="AL496" s="4"/>
      <c r="AM496" s="4"/>
    </row>
    <row r="497" spans="1:39" customFormat="1" ht="15" x14ac:dyDescent="0.2">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4"/>
      <c r="AL497" s="4"/>
      <c r="AM497" s="4"/>
    </row>
    <row r="498" spans="1:39" customFormat="1" ht="15" x14ac:dyDescent="0.2">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4"/>
      <c r="AL498" s="4"/>
      <c r="AM498" s="4"/>
    </row>
    <row r="499" spans="1:39" customFormat="1" ht="15" x14ac:dyDescent="0.2">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4"/>
      <c r="AL499" s="4"/>
      <c r="AM499" s="4"/>
    </row>
    <row r="500" spans="1:39" customFormat="1" ht="15" x14ac:dyDescent="0.2">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4"/>
      <c r="AL500" s="4"/>
      <c r="AM500" s="4"/>
    </row>
    <row r="501" spans="1:39" customFormat="1" ht="15" x14ac:dyDescent="0.2">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4"/>
      <c r="AL501" s="4"/>
      <c r="AM501" s="4"/>
    </row>
    <row r="502" spans="1:39" customFormat="1" ht="15" x14ac:dyDescent="0.2">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4"/>
      <c r="AL502" s="4"/>
      <c r="AM502" s="4"/>
    </row>
    <row r="503" spans="1:39" customFormat="1" ht="15" x14ac:dyDescent="0.2">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4"/>
      <c r="AL503" s="4"/>
      <c r="AM503" s="4"/>
    </row>
    <row r="504" spans="1:39" customFormat="1" ht="15" x14ac:dyDescent="0.2">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4"/>
      <c r="AL504" s="4"/>
      <c r="AM504" s="4"/>
    </row>
    <row r="505" spans="1:39" customFormat="1" ht="15" x14ac:dyDescent="0.2">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4"/>
      <c r="AL505" s="4"/>
      <c r="AM505" s="4"/>
    </row>
    <row r="506" spans="1:39" customFormat="1" ht="15" x14ac:dyDescent="0.2">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4"/>
      <c r="AL506" s="4"/>
      <c r="AM506" s="4"/>
    </row>
    <row r="507" spans="1:39" customFormat="1" ht="15" x14ac:dyDescent="0.2">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4"/>
      <c r="AL507" s="4"/>
      <c r="AM507" s="4"/>
    </row>
    <row r="508" spans="1:39" customFormat="1" ht="15" x14ac:dyDescent="0.2">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4"/>
      <c r="AL508" s="4"/>
      <c r="AM508" s="4"/>
    </row>
    <row r="509" spans="1:39" customFormat="1" ht="15" x14ac:dyDescent="0.2">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4"/>
      <c r="AL509" s="4"/>
      <c r="AM509" s="4"/>
    </row>
    <row r="510" spans="1:39" customFormat="1" ht="15" x14ac:dyDescent="0.2">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4"/>
      <c r="AL510" s="4"/>
      <c r="AM510" s="4"/>
    </row>
    <row r="511" spans="1:39" customFormat="1" ht="15" x14ac:dyDescent="0.2">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4"/>
      <c r="AL511" s="4"/>
      <c r="AM511" s="4"/>
    </row>
    <row r="512" spans="1:39" customFormat="1" ht="15" x14ac:dyDescent="0.2">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4"/>
      <c r="AL512" s="4"/>
      <c r="AM512" s="4"/>
    </row>
    <row r="513" spans="1:39" customFormat="1" ht="15" x14ac:dyDescent="0.2">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4"/>
      <c r="AL513" s="4"/>
      <c r="AM513" s="4"/>
    </row>
    <row r="514" spans="1:39" customFormat="1" ht="15" x14ac:dyDescent="0.2">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4"/>
      <c r="AL514" s="4"/>
      <c r="AM514" s="4"/>
    </row>
    <row r="515" spans="1:39" customFormat="1" ht="15" x14ac:dyDescent="0.2">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4"/>
      <c r="AL515" s="4"/>
      <c r="AM515" s="4"/>
    </row>
    <row r="516" spans="1:39" customFormat="1" ht="15" x14ac:dyDescent="0.2">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4"/>
      <c r="AL516" s="4"/>
      <c r="AM516" s="4"/>
    </row>
    <row r="517" spans="1:39" customFormat="1" ht="15" x14ac:dyDescent="0.2">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4"/>
      <c r="AL517" s="4"/>
      <c r="AM517" s="4"/>
    </row>
    <row r="518" spans="1:39" customFormat="1" ht="15" x14ac:dyDescent="0.2">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4"/>
      <c r="AL518" s="4"/>
      <c r="AM518" s="4"/>
    </row>
    <row r="519" spans="1:39" customFormat="1" ht="15" x14ac:dyDescent="0.2">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4"/>
      <c r="AL519" s="4"/>
      <c r="AM519" s="4"/>
    </row>
    <row r="520" spans="1:39" customFormat="1" ht="15" x14ac:dyDescent="0.2">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4"/>
      <c r="AL520" s="4"/>
      <c r="AM520" s="4"/>
    </row>
    <row r="521" spans="1:39" customFormat="1" ht="15" x14ac:dyDescent="0.2">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4"/>
      <c r="AL521" s="4"/>
      <c r="AM521" s="4"/>
    </row>
    <row r="522" spans="1:39" customFormat="1" ht="15" x14ac:dyDescent="0.2">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4"/>
      <c r="AL522" s="4"/>
      <c r="AM522" s="4"/>
    </row>
    <row r="523" spans="1:39" customFormat="1" ht="15" x14ac:dyDescent="0.2">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4"/>
      <c r="AL523" s="4"/>
      <c r="AM523" s="4"/>
    </row>
    <row r="524" spans="1:39" customFormat="1" ht="15" x14ac:dyDescent="0.2">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4"/>
      <c r="AL524" s="4"/>
      <c r="AM524" s="4"/>
    </row>
    <row r="525" spans="1:39" customFormat="1" ht="15" x14ac:dyDescent="0.2">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4"/>
      <c r="AL525" s="4"/>
      <c r="AM525" s="4"/>
    </row>
    <row r="526" spans="1:39" customFormat="1" ht="15" x14ac:dyDescent="0.2">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4"/>
      <c r="AL526" s="4"/>
      <c r="AM526" s="4"/>
    </row>
    <row r="527" spans="1:39" customFormat="1" ht="15" x14ac:dyDescent="0.2">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4"/>
      <c r="AL527" s="4"/>
      <c r="AM527" s="4"/>
    </row>
    <row r="528" spans="1:39" customFormat="1" ht="15" x14ac:dyDescent="0.2">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4"/>
      <c r="AL528" s="4"/>
      <c r="AM528" s="4"/>
    </row>
    <row r="529" spans="1:39" customFormat="1" ht="15" x14ac:dyDescent="0.2">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4"/>
      <c r="AL529" s="4"/>
      <c r="AM529" s="4"/>
    </row>
    <row r="530" spans="1:39" customFormat="1" ht="15" x14ac:dyDescent="0.2">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4"/>
      <c r="AL530" s="4"/>
      <c r="AM530" s="4"/>
    </row>
    <row r="531" spans="1:39" customFormat="1" ht="15" x14ac:dyDescent="0.2">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4"/>
      <c r="AL531" s="4"/>
      <c r="AM531" s="4"/>
    </row>
    <row r="532" spans="1:39" customFormat="1" ht="15" x14ac:dyDescent="0.2">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4"/>
      <c r="AL532" s="4"/>
      <c r="AM532" s="4"/>
    </row>
    <row r="533" spans="1:39" customFormat="1" ht="15" x14ac:dyDescent="0.2">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4"/>
      <c r="AL533" s="4"/>
      <c r="AM533" s="4"/>
    </row>
    <row r="534" spans="1:39" customFormat="1" ht="15" x14ac:dyDescent="0.2">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4"/>
      <c r="AL534" s="4"/>
      <c r="AM534" s="4"/>
    </row>
    <row r="535" spans="1:39" customFormat="1" ht="15" x14ac:dyDescent="0.2">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4"/>
      <c r="AL535" s="4"/>
      <c r="AM535" s="4"/>
    </row>
    <row r="536" spans="1:39" customFormat="1" ht="15" x14ac:dyDescent="0.2">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4"/>
      <c r="AL536" s="4"/>
      <c r="AM536" s="4"/>
    </row>
    <row r="537" spans="1:39" customFormat="1" ht="15" x14ac:dyDescent="0.2">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4"/>
      <c r="AL537" s="4"/>
      <c r="AM537" s="4"/>
    </row>
    <row r="538" spans="1:39" customFormat="1" ht="15" x14ac:dyDescent="0.2">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4"/>
      <c r="AL538" s="4"/>
      <c r="AM538" s="4"/>
    </row>
    <row r="539" spans="1:39" customFormat="1" ht="15" x14ac:dyDescent="0.2">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4"/>
      <c r="AL539" s="4"/>
      <c r="AM539" s="4"/>
    </row>
    <row r="540" spans="1:39" customFormat="1" ht="15" x14ac:dyDescent="0.2">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4"/>
      <c r="AL540" s="4"/>
      <c r="AM540" s="4"/>
    </row>
    <row r="541" spans="1:39" customFormat="1" ht="15" x14ac:dyDescent="0.2">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4"/>
      <c r="AL541" s="4"/>
      <c r="AM541" s="4"/>
    </row>
    <row r="542" spans="1:39" customFormat="1" ht="15" x14ac:dyDescent="0.2">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4"/>
      <c r="AL542" s="4"/>
      <c r="AM542" s="4"/>
    </row>
    <row r="543" spans="1:39" customFormat="1" ht="15" x14ac:dyDescent="0.2">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4"/>
      <c r="AL543" s="4"/>
      <c r="AM543" s="4"/>
    </row>
    <row r="544" spans="1:39" customFormat="1" ht="15" x14ac:dyDescent="0.2">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4"/>
      <c r="AL544" s="4"/>
      <c r="AM544" s="4"/>
    </row>
    <row r="545" spans="1:39" customFormat="1" ht="15" x14ac:dyDescent="0.2">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4"/>
      <c r="AL545" s="4"/>
      <c r="AM545" s="4"/>
    </row>
    <row r="546" spans="1:39" customFormat="1" ht="15" x14ac:dyDescent="0.2">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4"/>
      <c r="AL546" s="4"/>
      <c r="AM546" s="4"/>
    </row>
    <row r="547" spans="1:39" customFormat="1" ht="15" x14ac:dyDescent="0.2">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4"/>
      <c r="AL547" s="4"/>
      <c r="AM547" s="4"/>
    </row>
    <row r="548" spans="1:39" customFormat="1" ht="15" x14ac:dyDescent="0.2">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4"/>
      <c r="AL548" s="4"/>
      <c r="AM548" s="4"/>
    </row>
    <row r="549" spans="1:39" customFormat="1" ht="15" x14ac:dyDescent="0.2">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4"/>
      <c r="AL549" s="4"/>
      <c r="AM549" s="4"/>
    </row>
    <row r="550" spans="1:39" customFormat="1" ht="15" x14ac:dyDescent="0.2">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4"/>
      <c r="AL550" s="4"/>
      <c r="AM550" s="4"/>
    </row>
    <row r="551" spans="1:39" customFormat="1" ht="15" x14ac:dyDescent="0.2">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4"/>
      <c r="AL551" s="4"/>
      <c r="AM551" s="4"/>
    </row>
    <row r="552" spans="1:39" customFormat="1" ht="15" x14ac:dyDescent="0.2">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4"/>
      <c r="AL552" s="4"/>
      <c r="AM552" s="4"/>
    </row>
    <row r="553" spans="1:39" customFormat="1" ht="15" x14ac:dyDescent="0.2">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4"/>
      <c r="AL553" s="4"/>
      <c r="AM553" s="4"/>
    </row>
    <row r="554" spans="1:39" customFormat="1" ht="15" x14ac:dyDescent="0.2">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4"/>
      <c r="AL554" s="4"/>
      <c r="AM554" s="4"/>
    </row>
    <row r="555" spans="1:39" customFormat="1" ht="15" x14ac:dyDescent="0.2">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4"/>
      <c r="AL555" s="4"/>
      <c r="AM555" s="4"/>
    </row>
    <row r="556" spans="1:39" customFormat="1" ht="15" x14ac:dyDescent="0.2">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4"/>
      <c r="AL556" s="4"/>
      <c r="AM556" s="4"/>
    </row>
    <row r="557" spans="1:39" customFormat="1" ht="15" x14ac:dyDescent="0.2">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4"/>
      <c r="AL557" s="4"/>
      <c r="AM557" s="4"/>
    </row>
    <row r="558" spans="1:39" customFormat="1" ht="15" x14ac:dyDescent="0.2">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4"/>
      <c r="AL558" s="4"/>
      <c r="AM558" s="4"/>
    </row>
    <row r="559" spans="1:39" customFormat="1" ht="15" x14ac:dyDescent="0.2">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4"/>
      <c r="AL559" s="4"/>
      <c r="AM559" s="4"/>
    </row>
    <row r="560" spans="1:39" customFormat="1" ht="15" x14ac:dyDescent="0.2">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4"/>
      <c r="AL560" s="4"/>
      <c r="AM560" s="4"/>
    </row>
    <row r="561" spans="1:39" customFormat="1" ht="15" x14ac:dyDescent="0.2">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4"/>
      <c r="AL561" s="4"/>
      <c r="AM561" s="4"/>
    </row>
    <row r="562" spans="1:39" customFormat="1" ht="15" x14ac:dyDescent="0.2">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4"/>
      <c r="AL562" s="4"/>
      <c r="AM562" s="4"/>
    </row>
    <row r="563" spans="1:39" customFormat="1" ht="15" x14ac:dyDescent="0.2">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4"/>
      <c r="AL563" s="4"/>
      <c r="AM563" s="4"/>
    </row>
    <row r="564" spans="1:39" customFormat="1" ht="15" x14ac:dyDescent="0.2">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4"/>
      <c r="AL564" s="4"/>
      <c r="AM564" s="4"/>
    </row>
    <row r="565" spans="1:39" customFormat="1" ht="15" x14ac:dyDescent="0.2">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4"/>
      <c r="AL565" s="4"/>
      <c r="AM565" s="4"/>
    </row>
    <row r="566" spans="1:39" customFormat="1" ht="15" x14ac:dyDescent="0.2">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4"/>
      <c r="AL566" s="4"/>
      <c r="AM566" s="4"/>
    </row>
    <row r="567" spans="1:39" customFormat="1" ht="15" x14ac:dyDescent="0.2">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4"/>
      <c r="AL567" s="4"/>
      <c r="AM567" s="4"/>
    </row>
    <row r="568" spans="1:39" customFormat="1" ht="15"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4"/>
      <c r="AL568" s="4"/>
      <c r="AM568" s="4"/>
    </row>
    <row r="569" spans="1:39" customFormat="1" ht="15" x14ac:dyDescent="0.2">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4"/>
      <c r="AL569" s="4"/>
      <c r="AM569" s="4"/>
    </row>
    <row r="570" spans="1:39" customFormat="1" ht="15" x14ac:dyDescent="0.2">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4"/>
      <c r="AL570" s="4"/>
      <c r="AM570" s="4"/>
    </row>
    <row r="571" spans="1:39" customFormat="1" ht="15" x14ac:dyDescent="0.2">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4"/>
      <c r="AL571" s="4"/>
      <c r="AM571" s="4"/>
    </row>
    <row r="572" spans="1:39" customFormat="1" ht="15" x14ac:dyDescent="0.2">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4"/>
      <c r="AL572" s="4"/>
      <c r="AM572" s="4"/>
    </row>
    <row r="573" spans="1:39" customFormat="1" ht="15" x14ac:dyDescent="0.2">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4"/>
      <c r="AL573" s="4"/>
      <c r="AM573" s="4"/>
    </row>
    <row r="574" spans="1:39" customFormat="1" ht="15" x14ac:dyDescent="0.2">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4"/>
      <c r="AL574" s="4"/>
      <c r="AM574" s="4"/>
    </row>
    <row r="575" spans="1:39" customFormat="1" ht="15" x14ac:dyDescent="0.2">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4"/>
      <c r="AL575" s="4"/>
      <c r="AM575" s="4"/>
    </row>
    <row r="576" spans="1:39" customFormat="1" ht="15" x14ac:dyDescent="0.2">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4"/>
      <c r="AL576" s="4"/>
      <c r="AM576" s="4"/>
    </row>
    <row r="577" spans="1:39" customFormat="1" ht="15" x14ac:dyDescent="0.2">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4"/>
      <c r="AL577" s="4"/>
      <c r="AM577" s="4"/>
    </row>
    <row r="578" spans="1:39" customFormat="1" ht="15" x14ac:dyDescent="0.2">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4"/>
      <c r="AL578" s="4"/>
      <c r="AM578" s="4"/>
    </row>
    <row r="579" spans="1:39" customFormat="1" ht="15" x14ac:dyDescent="0.2">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4"/>
      <c r="AL579" s="4"/>
      <c r="AM579" s="4"/>
    </row>
    <row r="580" spans="1:39" customFormat="1" ht="15" x14ac:dyDescent="0.2">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4"/>
      <c r="AL580" s="4"/>
      <c r="AM580" s="4"/>
    </row>
    <row r="581" spans="1:39" customFormat="1" ht="15" x14ac:dyDescent="0.2">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4"/>
      <c r="AL581" s="4"/>
      <c r="AM581" s="4"/>
    </row>
    <row r="582" spans="1:39" customFormat="1" ht="15" x14ac:dyDescent="0.2">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4"/>
      <c r="AL582" s="4"/>
      <c r="AM582" s="4"/>
    </row>
    <row r="583" spans="1:39" customFormat="1" ht="15" x14ac:dyDescent="0.2">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4"/>
      <c r="AL583" s="4"/>
      <c r="AM583" s="4"/>
    </row>
    <row r="584" spans="1:39" customFormat="1" ht="15" x14ac:dyDescent="0.2">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4"/>
      <c r="AL584" s="4"/>
      <c r="AM584" s="4"/>
    </row>
    <row r="585" spans="1:39" customFormat="1" ht="15" x14ac:dyDescent="0.2">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4"/>
      <c r="AL585" s="4"/>
      <c r="AM585" s="4"/>
    </row>
    <row r="586" spans="1:39" customFormat="1" ht="15" x14ac:dyDescent="0.2">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4"/>
      <c r="AL586" s="4"/>
      <c r="AM586" s="4"/>
    </row>
    <row r="587" spans="1:39" customFormat="1" ht="15" x14ac:dyDescent="0.2">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4"/>
      <c r="AL587" s="4"/>
      <c r="AM587" s="4"/>
    </row>
    <row r="588" spans="1:39" customFormat="1" ht="15" x14ac:dyDescent="0.2">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4"/>
      <c r="AL588" s="4"/>
      <c r="AM588" s="4"/>
    </row>
    <row r="589" spans="1:39" customFormat="1" ht="15" x14ac:dyDescent="0.2">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4"/>
      <c r="AL589" s="4"/>
      <c r="AM589" s="4"/>
    </row>
    <row r="590" spans="1:39" customFormat="1" ht="15" x14ac:dyDescent="0.2">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4"/>
      <c r="AL590" s="4"/>
      <c r="AM590" s="4"/>
    </row>
    <row r="591" spans="1:39" customFormat="1" ht="15" x14ac:dyDescent="0.2">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4"/>
      <c r="AL591" s="4"/>
      <c r="AM591" s="4"/>
    </row>
    <row r="592" spans="1:39" customFormat="1" ht="15" x14ac:dyDescent="0.2">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4"/>
      <c r="AL592" s="4"/>
      <c r="AM592" s="4"/>
    </row>
    <row r="593" spans="1:39" customFormat="1" ht="15" x14ac:dyDescent="0.2">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4"/>
      <c r="AL593" s="4"/>
      <c r="AM593" s="4"/>
    </row>
    <row r="594" spans="1:39" customFormat="1" ht="15" x14ac:dyDescent="0.2">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4"/>
      <c r="AL594" s="4"/>
      <c r="AM594" s="4"/>
    </row>
    <row r="595" spans="1:39" customFormat="1" ht="15" x14ac:dyDescent="0.2">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4"/>
      <c r="AL595" s="4"/>
      <c r="AM595" s="4"/>
    </row>
    <row r="596" spans="1:39" customFormat="1" ht="15" x14ac:dyDescent="0.2">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4"/>
      <c r="AL596" s="4"/>
      <c r="AM596" s="4"/>
    </row>
    <row r="597" spans="1:39" customFormat="1" ht="15" x14ac:dyDescent="0.2">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4"/>
      <c r="AL597" s="4"/>
      <c r="AM597" s="4"/>
    </row>
    <row r="598" spans="1:39" customFormat="1" ht="15" x14ac:dyDescent="0.2">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4"/>
      <c r="AL598" s="4"/>
      <c r="AM598" s="4"/>
    </row>
    <row r="599" spans="1:39" customFormat="1" ht="15" x14ac:dyDescent="0.2">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4"/>
      <c r="AL599" s="4"/>
      <c r="AM599" s="4"/>
    </row>
    <row r="600" spans="1:39" customFormat="1" ht="15" x14ac:dyDescent="0.2">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4"/>
      <c r="AL600" s="4"/>
      <c r="AM600" s="4"/>
    </row>
    <row r="601" spans="1:39" customFormat="1" ht="15" x14ac:dyDescent="0.2">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4"/>
      <c r="AL601" s="4"/>
      <c r="AM601" s="4"/>
    </row>
    <row r="602" spans="1:39" customFormat="1" ht="15" x14ac:dyDescent="0.2">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4"/>
      <c r="AL602" s="4"/>
      <c r="AM602" s="4"/>
    </row>
    <row r="603" spans="1:39" customFormat="1" ht="15" x14ac:dyDescent="0.2">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4"/>
      <c r="AL603" s="4"/>
      <c r="AM603" s="4"/>
    </row>
    <row r="604" spans="1:39" customFormat="1" ht="15" x14ac:dyDescent="0.2">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4"/>
      <c r="AL604" s="4"/>
      <c r="AM604" s="4"/>
    </row>
    <row r="605" spans="1:39" customFormat="1" ht="15" x14ac:dyDescent="0.2">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4"/>
      <c r="AL605" s="4"/>
      <c r="AM605" s="4"/>
    </row>
    <row r="606" spans="1:39" customFormat="1" ht="15" x14ac:dyDescent="0.2">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4"/>
      <c r="AL606" s="4"/>
      <c r="AM606" s="4"/>
    </row>
    <row r="607" spans="1:39" customFormat="1" ht="15" x14ac:dyDescent="0.2">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4"/>
      <c r="AL607" s="4"/>
      <c r="AM607" s="4"/>
    </row>
    <row r="608" spans="1:39" customFormat="1" ht="15" x14ac:dyDescent="0.2">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4"/>
      <c r="AL608" s="4"/>
      <c r="AM608" s="4"/>
    </row>
    <row r="609" spans="1:39" customFormat="1" ht="15" x14ac:dyDescent="0.2">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4"/>
      <c r="AL609" s="4"/>
      <c r="AM609" s="4"/>
    </row>
    <row r="610" spans="1:39" customFormat="1" ht="15" x14ac:dyDescent="0.2">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4"/>
      <c r="AL610" s="4"/>
      <c r="AM610" s="4"/>
    </row>
    <row r="611" spans="1:39" customFormat="1" ht="15" x14ac:dyDescent="0.2">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4"/>
      <c r="AL611" s="4"/>
      <c r="AM611" s="4"/>
    </row>
    <row r="612" spans="1:39" customFormat="1" ht="15" x14ac:dyDescent="0.2">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4"/>
      <c r="AL612" s="4"/>
      <c r="AM612" s="4"/>
    </row>
    <row r="613" spans="1:39" customFormat="1" ht="15" x14ac:dyDescent="0.2">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4"/>
      <c r="AL613" s="4"/>
      <c r="AM613" s="4"/>
    </row>
    <row r="614" spans="1:39" customFormat="1" ht="15" x14ac:dyDescent="0.2">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4"/>
      <c r="AL614" s="4"/>
      <c r="AM614" s="4"/>
    </row>
    <row r="615" spans="1:39" customFormat="1" ht="15" x14ac:dyDescent="0.2">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4"/>
      <c r="AL615" s="4"/>
      <c r="AM615" s="4"/>
    </row>
    <row r="616" spans="1:39" customFormat="1" ht="15" x14ac:dyDescent="0.2">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4"/>
      <c r="AL616" s="4"/>
      <c r="AM616" s="4"/>
    </row>
    <row r="617" spans="1:39" customFormat="1" ht="15" x14ac:dyDescent="0.2">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4"/>
      <c r="AL617" s="4"/>
      <c r="AM617" s="4"/>
    </row>
    <row r="618" spans="1:39" customFormat="1" ht="15" x14ac:dyDescent="0.2">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4"/>
      <c r="AL618" s="4"/>
      <c r="AM618" s="4"/>
    </row>
    <row r="619" spans="1:39" customFormat="1" ht="15" x14ac:dyDescent="0.2">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4"/>
      <c r="AL619" s="4"/>
      <c r="AM619" s="4"/>
    </row>
    <row r="620" spans="1:39" customFormat="1" ht="15" x14ac:dyDescent="0.2">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4"/>
      <c r="AL620" s="4"/>
      <c r="AM620" s="4"/>
    </row>
    <row r="621" spans="1:39" customFormat="1" ht="15" x14ac:dyDescent="0.2">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4"/>
      <c r="AL621" s="4"/>
      <c r="AM621" s="4"/>
    </row>
    <row r="622" spans="1:39" customFormat="1" ht="15" x14ac:dyDescent="0.2">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4"/>
      <c r="AL622" s="4"/>
      <c r="AM622" s="4"/>
    </row>
    <row r="623" spans="1:39" customFormat="1" ht="15" x14ac:dyDescent="0.2">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4"/>
      <c r="AL623" s="4"/>
      <c r="AM623" s="4"/>
    </row>
    <row r="624" spans="1:39" customFormat="1" ht="15" x14ac:dyDescent="0.2">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4"/>
      <c r="AL624" s="4"/>
      <c r="AM624" s="4"/>
    </row>
    <row r="625" spans="1:39" customFormat="1" ht="15" x14ac:dyDescent="0.2">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4"/>
      <c r="AL625" s="4"/>
      <c r="AM625" s="4"/>
    </row>
    <row r="626" spans="1:39" customFormat="1" ht="15" x14ac:dyDescent="0.2">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4"/>
      <c r="AL626" s="4"/>
      <c r="AM626" s="4"/>
    </row>
    <row r="627" spans="1:39" customFormat="1" ht="15" x14ac:dyDescent="0.2">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4"/>
      <c r="AL627" s="4"/>
      <c r="AM627" s="4"/>
    </row>
    <row r="628" spans="1:39" customFormat="1" ht="15" x14ac:dyDescent="0.2">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4"/>
      <c r="AL628" s="4"/>
      <c r="AM628" s="4"/>
    </row>
    <row r="629" spans="1:39" customFormat="1" ht="15" x14ac:dyDescent="0.2">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4"/>
      <c r="AL629" s="4"/>
      <c r="AM629" s="4"/>
    </row>
    <row r="630" spans="1:39" customFormat="1" ht="15" x14ac:dyDescent="0.2">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4"/>
      <c r="AL630" s="4"/>
      <c r="AM630" s="4"/>
    </row>
    <row r="631" spans="1:39" customFormat="1" ht="15" x14ac:dyDescent="0.2">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4"/>
      <c r="AL631" s="4"/>
      <c r="AM631" s="4"/>
    </row>
    <row r="632" spans="1:39" customFormat="1" ht="15" x14ac:dyDescent="0.2">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4"/>
      <c r="AL632" s="4"/>
      <c r="AM632" s="4"/>
    </row>
    <row r="633" spans="1:39" customFormat="1" ht="15" x14ac:dyDescent="0.2">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4"/>
      <c r="AL633" s="4"/>
      <c r="AM633" s="4"/>
    </row>
    <row r="634" spans="1:39" customFormat="1" ht="15" x14ac:dyDescent="0.2">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c r="AK634" s="4"/>
      <c r="AL634" s="4"/>
      <c r="AM634" s="4"/>
    </row>
    <row r="635" spans="1:39" customFormat="1" ht="15" x14ac:dyDescent="0.2">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c r="AK635" s="4"/>
      <c r="AL635" s="4"/>
      <c r="AM635" s="4"/>
    </row>
    <row r="636" spans="1:39" customFormat="1" ht="15" x14ac:dyDescent="0.2">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4"/>
      <c r="AL636" s="4"/>
      <c r="AM636" s="4"/>
    </row>
    <row r="637" spans="1:39" customFormat="1" ht="15" x14ac:dyDescent="0.2">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c r="AK637" s="4"/>
      <c r="AL637" s="4"/>
      <c r="AM637" s="4"/>
    </row>
    <row r="638" spans="1:39" customFormat="1" ht="15" x14ac:dyDescent="0.2">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c r="AK638" s="4"/>
      <c r="AL638" s="4"/>
      <c r="AM638" s="4"/>
    </row>
    <row r="639" spans="1:39" customFormat="1" ht="15" x14ac:dyDescent="0.2">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c r="AK639" s="4"/>
      <c r="AL639" s="4"/>
      <c r="AM639" s="4"/>
    </row>
    <row r="640" spans="1:39" customFormat="1" ht="15" x14ac:dyDescent="0.2">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c r="AK640" s="4"/>
      <c r="AL640" s="4"/>
      <c r="AM640" s="4"/>
    </row>
    <row r="641" spans="1:39" customFormat="1" ht="15" x14ac:dyDescent="0.2">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c r="AK641" s="4"/>
      <c r="AL641" s="4"/>
      <c r="AM641" s="4"/>
    </row>
    <row r="642" spans="1:39" customFormat="1" ht="15" x14ac:dyDescent="0.2">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c r="AK642" s="4"/>
      <c r="AL642" s="4"/>
      <c r="AM642" s="4"/>
    </row>
    <row r="643" spans="1:39" customFormat="1" ht="15" x14ac:dyDescent="0.2">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c r="AK643" s="4"/>
      <c r="AL643" s="4"/>
      <c r="AM643" s="4"/>
    </row>
    <row r="644" spans="1:39" customFormat="1" ht="15" x14ac:dyDescent="0.2">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c r="AK644" s="4"/>
      <c r="AL644" s="4"/>
      <c r="AM644" s="4"/>
    </row>
    <row r="645" spans="1:39" customFormat="1" ht="15" x14ac:dyDescent="0.2">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c r="AK645" s="4"/>
      <c r="AL645" s="4"/>
      <c r="AM645" s="4"/>
    </row>
    <row r="646" spans="1:39" customFormat="1" ht="15" x14ac:dyDescent="0.2">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4"/>
      <c r="AL646" s="4"/>
      <c r="AM646" s="4"/>
    </row>
    <row r="647" spans="1:39" customFormat="1" ht="15" x14ac:dyDescent="0.2">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c r="AK647" s="4"/>
      <c r="AL647" s="4"/>
      <c r="AM647" s="4"/>
    </row>
    <row r="648" spans="1:39" customFormat="1" ht="15" x14ac:dyDescent="0.2">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c r="AK648" s="4"/>
      <c r="AL648" s="4"/>
      <c r="AM648" s="4"/>
    </row>
    <row r="649" spans="1:39" customFormat="1" ht="15" x14ac:dyDescent="0.2">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c r="AK649" s="4"/>
      <c r="AL649" s="4"/>
      <c r="AM649" s="4"/>
    </row>
    <row r="650" spans="1:39" customFormat="1" ht="15" x14ac:dyDescent="0.2">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c r="AK650" s="4"/>
      <c r="AL650" s="4"/>
      <c r="AM650" s="4"/>
    </row>
    <row r="651" spans="1:39" customFormat="1" ht="15" x14ac:dyDescent="0.2">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c r="AK651" s="4"/>
      <c r="AL651" s="4"/>
      <c r="AM651" s="4"/>
    </row>
    <row r="652" spans="1:39" customFormat="1" ht="15" x14ac:dyDescent="0.2">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c r="AK652" s="4"/>
      <c r="AL652" s="4"/>
      <c r="AM652" s="4"/>
    </row>
    <row r="653" spans="1:39" customFormat="1" ht="15" x14ac:dyDescent="0.2">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c r="AK653" s="4"/>
      <c r="AL653" s="4"/>
      <c r="AM653" s="4"/>
    </row>
    <row r="654" spans="1:39" customFormat="1" ht="15" x14ac:dyDescent="0.2">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c r="AK654" s="4"/>
      <c r="AL654" s="4"/>
      <c r="AM654" s="4"/>
    </row>
    <row r="655" spans="1:39" customFormat="1" ht="15" x14ac:dyDescent="0.2">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c r="AK655" s="4"/>
      <c r="AL655" s="4"/>
      <c r="AM655" s="4"/>
    </row>
    <row r="656" spans="1:39" customFormat="1" ht="15" x14ac:dyDescent="0.2">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4"/>
      <c r="AL656" s="4"/>
      <c r="AM656" s="4"/>
    </row>
    <row r="657" spans="1:39" customFormat="1" ht="15" x14ac:dyDescent="0.2">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4"/>
      <c r="AL657" s="4"/>
      <c r="AM657" s="4"/>
    </row>
    <row r="658" spans="1:39" customFormat="1" ht="15" x14ac:dyDescent="0.2">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c r="AK658" s="4"/>
      <c r="AL658" s="4"/>
      <c r="AM658" s="4"/>
    </row>
    <row r="659" spans="1:39" customFormat="1" ht="15" x14ac:dyDescent="0.2">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c r="AK659" s="4"/>
      <c r="AL659" s="4"/>
      <c r="AM659" s="4"/>
    </row>
    <row r="660" spans="1:39" customFormat="1" ht="15" x14ac:dyDescent="0.2">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c r="AK660" s="4"/>
      <c r="AL660" s="4"/>
      <c r="AM660" s="4"/>
    </row>
    <row r="661" spans="1:39" customFormat="1" ht="15" x14ac:dyDescent="0.2">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c r="AK661" s="4"/>
      <c r="AL661" s="4"/>
      <c r="AM661" s="4"/>
    </row>
    <row r="662" spans="1:39" customFormat="1" ht="15" x14ac:dyDescent="0.2">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c r="AK662" s="4"/>
      <c r="AL662" s="4"/>
      <c r="AM662" s="4"/>
    </row>
    <row r="663" spans="1:39" customFormat="1" ht="15" x14ac:dyDescent="0.2">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c r="AK663" s="4"/>
      <c r="AL663" s="4"/>
      <c r="AM663" s="4"/>
    </row>
    <row r="664" spans="1:39" customFormat="1" ht="15" x14ac:dyDescent="0.2">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c r="AK664" s="4"/>
      <c r="AL664" s="4"/>
      <c r="AM664" s="4"/>
    </row>
    <row r="665" spans="1:39" customFormat="1" ht="15" x14ac:dyDescent="0.2">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c r="AK665" s="4"/>
      <c r="AL665" s="4"/>
      <c r="AM665" s="4"/>
    </row>
    <row r="666" spans="1:39" customFormat="1" ht="15" x14ac:dyDescent="0.2">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4"/>
      <c r="AL666" s="4"/>
      <c r="AM666" s="4"/>
    </row>
    <row r="667" spans="1:39" customFormat="1" ht="15" x14ac:dyDescent="0.2">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c r="AK667" s="4"/>
      <c r="AL667" s="4"/>
      <c r="AM667" s="4"/>
    </row>
    <row r="668" spans="1:39" customFormat="1" ht="15" x14ac:dyDescent="0.2">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c r="AK668" s="4"/>
      <c r="AL668" s="4"/>
      <c r="AM668" s="4"/>
    </row>
    <row r="669" spans="1:39" customFormat="1" ht="15" x14ac:dyDescent="0.2">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c r="AK669" s="4"/>
      <c r="AL669" s="4"/>
      <c r="AM669" s="4"/>
    </row>
    <row r="670" spans="1:39" customFormat="1" ht="15" x14ac:dyDescent="0.2">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c r="AK670" s="4"/>
      <c r="AL670" s="4"/>
      <c r="AM670" s="4"/>
    </row>
    <row r="671" spans="1:39" customFormat="1" ht="15" x14ac:dyDescent="0.2">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c r="AK671" s="4"/>
      <c r="AL671" s="4"/>
      <c r="AM671" s="4"/>
    </row>
    <row r="672" spans="1:39" customFormat="1" ht="15" x14ac:dyDescent="0.2">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c r="AK672" s="4"/>
      <c r="AL672" s="4"/>
      <c r="AM672" s="4"/>
    </row>
    <row r="673" spans="1:39" customFormat="1" ht="15" x14ac:dyDescent="0.2">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c r="AK673" s="4"/>
      <c r="AL673" s="4"/>
      <c r="AM673" s="4"/>
    </row>
    <row r="674" spans="1:39" customFormat="1" ht="15" x14ac:dyDescent="0.2">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c r="AK674" s="4"/>
      <c r="AL674" s="4"/>
      <c r="AM674" s="4"/>
    </row>
    <row r="675" spans="1:39" customFormat="1" ht="15" x14ac:dyDescent="0.2">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4"/>
      <c r="AL675" s="4"/>
      <c r="AM675" s="4"/>
    </row>
    <row r="676" spans="1:39" customFormat="1" ht="15" x14ac:dyDescent="0.2">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4"/>
      <c r="AL676" s="4"/>
      <c r="AM676" s="4"/>
    </row>
    <row r="677" spans="1:39" customFormat="1" ht="15" x14ac:dyDescent="0.2">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c r="AK677" s="4"/>
      <c r="AL677" s="4"/>
      <c r="AM677" s="4"/>
    </row>
    <row r="678" spans="1:39" customFormat="1" ht="15" x14ac:dyDescent="0.2">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4"/>
      <c r="AL678" s="4"/>
      <c r="AM678" s="4"/>
    </row>
    <row r="679" spans="1:39" customFormat="1" ht="15" x14ac:dyDescent="0.2">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c r="AK679" s="4"/>
      <c r="AL679" s="4"/>
      <c r="AM679" s="4"/>
    </row>
    <row r="680" spans="1:39" customFormat="1" ht="15" x14ac:dyDescent="0.2">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c r="AK680" s="4"/>
      <c r="AL680" s="4"/>
      <c r="AM680" s="4"/>
    </row>
    <row r="681" spans="1:39" customFormat="1" ht="15" x14ac:dyDescent="0.2">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c r="AK681" s="4"/>
      <c r="AL681" s="4"/>
      <c r="AM681" s="4"/>
    </row>
    <row r="682" spans="1:39" customFormat="1" ht="15" x14ac:dyDescent="0.2">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c r="AK682" s="4"/>
      <c r="AL682" s="4"/>
      <c r="AM682" s="4"/>
    </row>
    <row r="683" spans="1:39" customFormat="1" ht="15" x14ac:dyDescent="0.2">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c r="AK683" s="4"/>
      <c r="AL683" s="4"/>
      <c r="AM683" s="4"/>
    </row>
    <row r="684" spans="1:39" customFormat="1" ht="15" x14ac:dyDescent="0.2">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c r="AK684" s="4"/>
      <c r="AL684" s="4"/>
      <c r="AM684" s="4"/>
    </row>
    <row r="685" spans="1:39" customFormat="1" ht="15" x14ac:dyDescent="0.2">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c r="AK685" s="4"/>
      <c r="AL685" s="4"/>
      <c r="AM685" s="4"/>
    </row>
    <row r="686" spans="1:39" customFormat="1" ht="15" x14ac:dyDescent="0.2">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4"/>
      <c r="AL686" s="4"/>
      <c r="AM686" s="4"/>
    </row>
    <row r="687" spans="1:39" customFormat="1" ht="15" x14ac:dyDescent="0.2">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4"/>
      <c r="AL687" s="4"/>
      <c r="AM687" s="4"/>
    </row>
    <row r="688" spans="1:39" customFormat="1" ht="15" x14ac:dyDescent="0.2">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4"/>
      <c r="AL688" s="4"/>
      <c r="AM688" s="4"/>
    </row>
    <row r="689" spans="1:39" customFormat="1" ht="15" x14ac:dyDescent="0.2">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4"/>
      <c r="AL689" s="4"/>
      <c r="AM689" s="4"/>
    </row>
    <row r="690" spans="1:39" customFormat="1" ht="15" x14ac:dyDescent="0.2">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4"/>
      <c r="AL690" s="4"/>
      <c r="AM690" s="4"/>
    </row>
    <row r="691" spans="1:39" customFormat="1" ht="15" x14ac:dyDescent="0.2">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4"/>
      <c r="AL691" s="4"/>
      <c r="AM691" s="4"/>
    </row>
    <row r="692" spans="1:39" customFormat="1" ht="15" x14ac:dyDescent="0.2">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4"/>
      <c r="AL692" s="4"/>
      <c r="AM692" s="4"/>
    </row>
    <row r="693" spans="1:39" customFormat="1" ht="15" x14ac:dyDescent="0.2">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4"/>
      <c r="AL693" s="4"/>
      <c r="AM693" s="4"/>
    </row>
    <row r="694" spans="1:39" customFormat="1" ht="15" x14ac:dyDescent="0.2">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4"/>
      <c r="AL694" s="4"/>
      <c r="AM694" s="4"/>
    </row>
    <row r="695" spans="1:39" customFormat="1" ht="15" x14ac:dyDescent="0.2">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4"/>
      <c r="AL695" s="4"/>
      <c r="AM695" s="4"/>
    </row>
    <row r="696" spans="1:39" customFormat="1" ht="15" x14ac:dyDescent="0.2">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4"/>
      <c r="AL696" s="4"/>
      <c r="AM696" s="4"/>
    </row>
    <row r="697" spans="1:39" customFormat="1" ht="15" x14ac:dyDescent="0.2">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4"/>
      <c r="AL697" s="4"/>
      <c r="AM697" s="4"/>
    </row>
    <row r="698" spans="1:39" customFormat="1" ht="15" x14ac:dyDescent="0.2">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4"/>
      <c r="AL698" s="4"/>
      <c r="AM698" s="4"/>
    </row>
    <row r="699" spans="1:39" customFormat="1" ht="15" x14ac:dyDescent="0.2">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4"/>
      <c r="AL699" s="4"/>
      <c r="AM699" s="4"/>
    </row>
    <row r="700" spans="1:39" customFormat="1" ht="15" x14ac:dyDescent="0.2">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4"/>
      <c r="AL700" s="4"/>
      <c r="AM700" s="4"/>
    </row>
    <row r="701" spans="1:39" customFormat="1" ht="15" x14ac:dyDescent="0.2">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4"/>
      <c r="AL701" s="4"/>
      <c r="AM701" s="4"/>
    </row>
    <row r="702" spans="1:39" customFormat="1" ht="15" x14ac:dyDescent="0.2">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4"/>
      <c r="AL702" s="4"/>
      <c r="AM702" s="4"/>
    </row>
    <row r="703" spans="1:39" customFormat="1" ht="15" x14ac:dyDescent="0.2">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4"/>
      <c r="AL703" s="4"/>
      <c r="AM703" s="4"/>
    </row>
    <row r="704" spans="1:39" customFormat="1" ht="15" x14ac:dyDescent="0.2">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4"/>
      <c r="AL704" s="4"/>
      <c r="AM704" s="4"/>
    </row>
    <row r="705" spans="1:39" customFormat="1" ht="15" x14ac:dyDescent="0.2">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4"/>
      <c r="AL705" s="4"/>
      <c r="AM705" s="4"/>
    </row>
    <row r="706" spans="1:39" customFormat="1" ht="15" x14ac:dyDescent="0.2">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4"/>
      <c r="AL706" s="4"/>
      <c r="AM706" s="4"/>
    </row>
    <row r="707" spans="1:39" customFormat="1" ht="15" x14ac:dyDescent="0.2">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4"/>
      <c r="AL707" s="4"/>
      <c r="AM707" s="4"/>
    </row>
    <row r="708" spans="1:39" customFormat="1" ht="15" x14ac:dyDescent="0.2">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4"/>
      <c r="AL708" s="4"/>
      <c r="AM708" s="4"/>
    </row>
    <row r="709" spans="1:39" customFormat="1" ht="15" x14ac:dyDescent="0.2">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4"/>
      <c r="AL709" s="4"/>
      <c r="AM709" s="4"/>
    </row>
    <row r="710" spans="1:39" customFormat="1" ht="15" x14ac:dyDescent="0.2">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c r="AK710" s="4"/>
      <c r="AL710" s="4"/>
      <c r="AM710" s="4"/>
    </row>
    <row r="711" spans="1:39" customFormat="1" ht="15" x14ac:dyDescent="0.2">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c r="AK711" s="4"/>
      <c r="AL711" s="4"/>
      <c r="AM711" s="4"/>
    </row>
    <row r="712" spans="1:39" customFormat="1" ht="15" x14ac:dyDescent="0.2">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c r="AK712" s="4"/>
      <c r="AL712" s="4"/>
      <c r="AM712" s="4"/>
    </row>
    <row r="713" spans="1:39" customFormat="1" ht="15" x14ac:dyDescent="0.2">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c r="AK713" s="4"/>
      <c r="AL713" s="4"/>
      <c r="AM713" s="4"/>
    </row>
    <row r="714" spans="1:39" customFormat="1" ht="15" x14ac:dyDescent="0.2">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c r="AK714" s="4"/>
      <c r="AL714" s="4"/>
      <c r="AM714" s="4"/>
    </row>
    <row r="715" spans="1:39" customFormat="1" ht="15" x14ac:dyDescent="0.2">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4"/>
      <c r="AL715" s="4"/>
      <c r="AM715" s="4"/>
    </row>
    <row r="716" spans="1:39" customFormat="1" ht="15" x14ac:dyDescent="0.2">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4"/>
      <c r="AL716" s="4"/>
      <c r="AM716" s="4"/>
    </row>
    <row r="717" spans="1:39" customFormat="1" ht="15" x14ac:dyDescent="0.2">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4"/>
      <c r="AL717" s="4"/>
      <c r="AM717" s="4"/>
    </row>
    <row r="718" spans="1:39" customFormat="1" ht="15" x14ac:dyDescent="0.2">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4"/>
      <c r="AL718" s="4"/>
      <c r="AM718" s="4"/>
    </row>
    <row r="719" spans="1:39" customFormat="1" ht="15" x14ac:dyDescent="0.2">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c r="AK719" s="4"/>
      <c r="AL719" s="4"/>
      <c r="AM719" s="4"/>
    </row>
    <row r="720" spans="1:39" customFormat="1" ht="15" x14ac:dyDescent="0.2">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4"/>
      <c r="AL720" s="4"/>
      <c r="AM720" s="4"/>
    </row>
    <row r="721" spans="1:39" customFormat="1" ht="15" x14ac:dyDescent="0.2">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4"/>
      <c r="AL721" s="4"/>
      <c r="AM721" s="4"/>
    </row>
    <row r="722" spans="1:39" customFormat="1" ht="15" x14ac:dyDescent="0.2">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4"/>
      <c r="AL722" s="4"/>
      <c r="AM722" s="4"/>
    </row>
    <row r="723" spans="1:39" customFormat="1" ht="15" x14ac:dyDescent="0.2">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4"/>
      <c r="AL723" s="4"/>
      <c r="AM723" s="4"/>
    </row>
    <row r="724" spans="1:39" customFormat="1" ht="15" x14ac:dyDescent="0.2">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c r="AK724" s="4"/>
      <c r="AL724" s="4"/>
      <c r="AM724" s="4"/>
    </row>
    <row r="725" spans="1:39" customFormat="1" ht="15" x14ac:dyDescent="0.2">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c r="AK725" s="4"/>
      <c r="AL725" s="4"/>
      <c r="AM725" s="4"/>
    </row>
    <row r="726" spans="1:39" customFormat="1" ht="15" x14ac:dyDescent="0.2">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4"/>
      <c r="AL726" s="4"/>
      <c r="AM726" s="4"/>
    </row>
    <row r="727" spans="1:39" customFormat="1" ht="15" x14ac:dyDescent="0.2">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c r="AK727" s="4"/>
      <c r="AL727" s="4"/>
      <c r="AM727" s="4"/>
    </row>
    <row r="728" spans="1:39" customFormat="1" ht="15" x14ac:dyDescent="0.2">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c r="AK728" s="4"/>
      <c r="AL728" s="4"/>
      <c r="AM728" s="4"/>
    </row>
    <row r="729" spans="1:39" customFormat="1" ht="15" x14ac:dyDescent="0.2">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c r="AK729" s="4"/>
      <c r="AL729" s="4"/>
      <c r="AM729" s="4"/>
    </row>
    <row r="730" spans="1:39" customFormat="1" ht="15" x14ac:dyDescent="0.2">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c r="AK730" s="4"/>
      <c r="AL730" s="4"/>
      <c r="AM730" s="4"/>
    </row>
    <row r="731" spans="1:39" customFormat="1" ht="15" x14ac:dyDescent="0.2">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c r="AK731" s="4"/>
      <c r="AL731" s="4"/>
      <c r="AM731" s="4"/>
    </row>
    <row r="732" spans="1:39" customFormat="1" ht="15" x14ac:dyDescent="0.2">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c r="AK732" s="4"/>
      <c r="AL732" s="4"/>
      <c r="AM732" s="4"/>
    </row>
    <row r="733" spans="1:39" customFormat="1" ht="15" x14ac:dyDescent="0.2">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c r="AK733" s="4"/>
      <c r="AL733" s="4"/>
      <c r="AM733" s="4"/>
    </row>
    <row r="734" spans="1:39" customFormat="1" ht="15" x14ac:dyDescent="0.2">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c r="AK734" s="4"/>
      <c r="AL734" s="4"/>
      <c r="AM734" s="4"/>
    </row>
    <row r="735" spans="1:39" customFormat="1" ht="15" x14ac:dyDescent="0.2">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c r="AK735" s="4"/>
      <c r="AL735" s="4"/>
      <c r="AM735" s="4"/>
    </row>
    <row r="736" spans="1:39" customFormat="1" ht="15" x14ac:dyDescent="0.2">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4"/>
      <c r="AL736" s="4"/>
      <c r="AM736" s="4"/>
    </row>
    <row r="737" spans="1:39" customFormat="1" ht="15" x14ac:dyDescent="0.2">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c r="AK737" s="4"/>
      <c r="AL737" s="4"/>
      <c r="AM737" s="4"/>
    </row>
    <row r="738" spans="1:39" customFormat="1" ht="15" x14ac:dyDescent="0.2">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c r="AK738" s="4"/>
      <c r="AL738" s="4"/>
      <c r="AM738" s="4"/>
    </row>
    <row r="739" spans="1:39" customFormat="1" ht="15" x14ac:dyDescent="0.2">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c r="AK739" s="4"/>
      <c r="AL739" s="4"/>
      <c r="AM739" s="4"/>
    </row>
    <row r="740" spans="1:39" customFormat="1" ht="15" x14ac:dyDescent="0.2">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c r="AK740" s="4"/>
      <c r="AL740" s="4"/>
      <c r="AM740" s="4"/>
    </row>
    <row r="741" spans="1:39" customFormat="1" ht="15" x14ac:dyDescent="0.2">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c r="AK741" s="4"/>
      <c r="AL741" s="4"/>
      <c r="AM741" s="4"/>
    </row>
    <row r="742" spans="1:39" customFormat="1" ht="15" x14ac:dyDescent="0.2">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c r="AK742" s="4"/>
      <c r="AL742" s="4"/>
      <c r="AM742" s="4"/>
    </row>
    <row r="743" spans="1:39" customFormat="1" ht="15" x14ac:dyDescent="0.2">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c r="AK743" s="4"/>
      <c r="AL743" s="4"/>
      <c r="AM743" s="4"/>
    </row>
    <row r="744" spans="1:39" customFormat="1" ht="15" x14ac:dyDescent="0.2">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c r="AK744" s="4"/>
      <c r="AL744" s="4"/>
      <c r="AM744" s="4"/>
    </row>
    <row r="745" spans="1:39" customFormat="1" ht="15" x14ac:dyDescent="0.2">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4"/>
      <c r="AL745" s="4"/>
      <c r="AM745" s="4"/>
    </row>
    <row r="746" spans="1:39" customFormat="1" ht="15" x14ac:dyDescent="0.2">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4"/>
      <c r="AL746" s="4"/>
      <c r="AM746" s="4"/>
    </row>
    <row r="747" spans="1:39" customFormat="1" ht="15" x14ac:dyDescent="0.2">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c r="AK747" s="4"/>
      <c r="AL747" s="4"/>
      <c r="AM747" s="4"/>
    </row>
    <row r="748" spans="1:39" customFormat="1" ht="15" x14ac:dyDescent="0.2">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c r="AK748" s="4"/>
      <c r="AL748" s="4"/>
      <c r="AM748" s="4"/>
    </row>
    <row r="749" spans="1:39" customFormat="1" ht="15" x14ac:dyDescent="0.2">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c r="AK749" s="4"/>
      <c r="AL749" s="4"/>
      <c r="AM749" s="4"/>
    </row>
    <row r="750" spans="1:39" customFormat="1" ht="15" x14ac:dyDescent="0.2">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c r="AK750" s="4"/>
      <c r="AL750" s="4"/>
      <c r="AM750" s="4"/>
    </row>
    <row r="751" spans="1:39" customFormat="1" ht="15" x14ac:dyDescent="0.2">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c r="AK751" s="4"/>
      <c r="AL751" s="4"/>
      <c r="AM751" s="4"/>
    </row>
    <row r="752" spans="1:39" customFormat="1" ht="15" x14ac:dyDescent="0.2">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c r="AK752" s="4"/>
      <c r="AL752" s="4"/>
      <c r="AM752" s="4"/>
    </row>
    <row r="753" spans="1:39" customFormat="1" ht="15" x14ac:dyDescent="0.2">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c r="AK753" s="4"/>
      <c r="AL753" s="4"/>
      <c r="AM753" s="4"/>
    </row>
    <row r="754" spans="1:39" customFormat="1" ht="15" x14ac:dyDescent="0.2">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4"/>
      <c r="AL754" s="4"/>
      <c r="AM754" s="4"/>
    </row>
    <row r="755" spans="1:39" customFormat="1" ht="15" x14ac:dyDescent="0.2">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4"/>
      <c r="AL755" s="4"/>
      <c r="AM755" s="4"/>
    </row>
    <row r="756" spans="1:39" customFormat="1" ht="15" x14ac:dyDescent="0.2">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4"/>
      <c r="AL756" s="4"/>
      <c r="AM756" s="4"/>
    </row>
    <row r="757" spans="1:39" customFormat="1" ht="15" x14ac:dyDescent="0.2">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4"/>
      <c r="AL757" s="4"/>
      <c r="AM757" s="4"/>
    </row>
    <row r="758" spans="1:39" customFormat="1" ht="15" x14ac:dyDescent="0.2">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c r="AK758" s="4"/>
      <c r="AL758" s="4"/>
      <c r="AM758" s="4"/>
    </row>
    <row r="759" spans="1:39" customFormat="1" ht="15" x14ac:dyDescent="0.2">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c r="AK759" s="4"/>
      <c r="AL759" s="4"/>
      <c r="AM759" s="4"/>
    </row>
    <row r="760" spans="1:39" customFormat="1" ht="15" x14ac:dyDescent="0.2">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c r="AK760" s="4"/>
      <c r="AL760" s="4"/>
      <c r="AM760" s="4"/>
    </row>
    <row r="761" spans="1:39" customFormat="1" ht="15" x14ac:dyDescent="0.2">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c r="AK761" s="4"/>
      <c r="AL761" s="4"/>
      <c r="AM761" s="4"/>
    </row>
    <row r="762" spans="1:39" customFormat="1" ht="15" x14ac:dyDescent="0.2">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c r="AK762" s="4"/>
      <c r="AL762" s="4"/>
      <c r="AM762" s="4"/>
    </row>
    <row r="763" spans="1:39" customFormat="1" ht="15" x14ac:dyDescent="0.2">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c r="AK763" s="4"/>
      <c r="AL763" s="4"/>
      <c r="AM763" s="4"/>
    </row>
    <row r="764" spans="1:39" customFormat="1" ht="15" x14ac:dyDescent="0.2">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c r="AK764" s="4"/>
      <c r="AL764" s="4"/>
      <c r="AM764" s="4"/>
    </row>
    <row r="765" spans="1:39" customFormat="1" ht="15" x14ac:dyDescent="0.2">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c r="AK765" s="4"/>
      <c r="AL765" s="4"/>
      <c r="AM765" s="4"/>
    </row>
    <row r="766" spans="1:39" customFormat="1" ht="15" x14ac:dyDescent="0.2">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4"/>
      <c r="AL766" s="4"/>
      <c r="AM766" s="4"/>
    </row>
    <row r="767" spans="1:39" customFormat="1" ht="15" x14ac:dyDescent="0.2">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c r="AK767" s="4"/>
      <c r="AL767" s="4"/>
      <c r="AM767" s="4"/>
    </row>
    <row r="768" spans="1:39" customFormat="1" ht="15" x14ac:dyDescent="0.2">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c r="AK768" s="4"/>
      <c r="AL768" s="4"/>
      <c r="AM768" s="4"/>
    </row>
    <row r="769" spans="1:39" customFormat="1" ht="15" x14ac:dyDescent="0.2">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c r="AK769" s="4"/>
      <c r="AL769" s="4"/>
      <c r="AM769" s="4"/>
    </row>
    <row r="770" spans="1:39" customFormat="1" ht="15" x14ac:dyDescent="0.2">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c r="AK770" s="4"/>
      <c r="AL770" s="4"/>
      <c r="AM770" s="4"/>
    </row>
    <row r="771" spans="1:39" customFormat="1" ht="15" x14ac:dyDescent="0.2">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c r="AK771" s="4"/>
      <c r="AL771" s="4"/>
      <c r="AM771" s="4"/>
    </row>
    <row r="772" spans="1:39" customFormat="1" ht="15" x14ac:dyDescent="0.2">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c r="AK772" s="4"/>
      <c r="AL772" s="4"/>
      <c r="AM772" s="4"/>
    </row>
    <row r="773" spans="1:39" customFormat="1" ht="15" x14ac:dyDescent="0.2">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c r="AK773" s="4"/>
      <c r="AL773" s="4"/>
      <c r="AM773" s="4"/>
    </row>
    <row r="774" spans="1:39" customFormat="1" ht="15" x14ac:dyDescent="0.2">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c r="AK774" s="4"/>
      <c r="AL774" s="4"/>
      <c r="AM774" s="4"/>
    </row>
    <row r="775" spans="1:39" customFormat="1" ht="15" x14ac:dyDescent="0.2">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c r="AK775" s="4"/>
      <c r="AL775" s="4"/>
      <c r="AM775" s="4"/>
    </row>
    <row r="776" spans="1:39" customFormat="1" ht="15" x14ac:dyDescent="0.2">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4"/>
      <c r="AL776" s="4"/>
      <c r="AM776" s="4"/>
    </row>
    <row r="777" spans="1:39" customFormat="1" ht="15" x14ac:dyDescent="0.2">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c r="AK777" s="4"/>
      <c r="AL777" s="4"/>
      <c r="AM777" s="4"/>
    </row>
    <row r="778" spans="1:39" customFormat="1" ht="15" x14ac:dyDescent="0.2">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c r="AK778" s="4"/>
      <c r="AL778" s="4"/>
      <c r="AM778" s="4"/>
    </row>
    <row r="779" spans="1:39" customFormat="1" ht="15" x14ac:dyDescent="0.2">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c r="AK779" s="4"/>
      <c r="AL779" s="4"/>
      <c r="AM779" s="4"/>
    </row>
    <row r="780" spans="1:39" customFormat="1" ht="15" x14ac:dyDescent="0.2">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c r="AK780" s="4"/>
      <c r="AL780" s="4"/>
      <c r="AM780" s="4"/>
    </row>
    <row r="781" spans="1:39" customFormat="1" ht="15" x14ac:dyDescent="0.2">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c r="AK781" s="4"/>
      <c r="AL781" s="4"/>
      <c r="AM781" s="4"/>
    </row>
    <row r="782" spans="1:39" customFormat="1" ht="15" x14ac:dyDescent="0.2">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c r="AK782" s="4"/>
      <c r="AL782" s="4"/>
      <c r="AM782" s="4"/>
    </row>
    <row r="783" spans="1:39" customFormat="1" ht="15" x14ac:dyDescent="0.2">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c r="AK783" s="4"/>
      <c r="AL783" s="4"/>
      <c r="AM783" s="4"/>
    </row>
    <row r="784" spans="1:39" customFormat="1" ht="15" x14ac:dyDescent="0.2">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c r="AK784" s="4"/>
      <c r="AL784" s="4"/>
      <c r="AM784" s="4"/>
    </row>
    <row r="785" spans="1:39" customFormat="1" ht="15" x14ac:dyDescent="0.2">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c r="AK785" s="4"/>
      <c r="AL785" s="4"/>
      <c r="AM785" s="4"/>
    </row>
    <row r="786" spans="1:39" customFormat="1" ht="15" x14ac:dyDescent="0.2">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4"/>
      <c r="AL786" s="4"/>
      <c r="AM786" s="4"/>
    </row>
    <row r="787" spans="1:39" customFormat="1" ht="15" x14ac:dyDescent="0.2">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c r="AK787" s="4"/>
      <c r="AL787" s="4"/>
      <c r="AM787" s="4"/>
    </row>
    <row r="788" spans="1:39" customFormat="1" ht="15" x14ac:dyDescent="0.2">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4"/>
      <c r="AL788" s="4"/>
      <c r="AM788" s="4"/>
    </row>
    <row r="789" spans="1:39" customFormat="1" ht="15" x14ac:dyDescent="0.2">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c r="AK789" s="4"/>
      <c r="AL789" s="4"/>
      <c r="AM789" s="4"/>
    </row>
    <row r="790" spans="1:39" customFormat="1" ht="15" x14ac:dyDescent="0.2">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c r="AK790" s="4"/>
      <c r="AL790" s="4"/>
      <c r="AM790" s="4"/>
    </row>
    <row r="791" spans="1:39" customFormat="1" ht="15" x14ac:dyDescent="0.2">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c r="AK791" s="4"/>
      <c r="AL791" s="4"/>
      <c r="AM791" s="4"/>
    </row>
    <row r="792" spans="1:39" customFormat="1" ht="15" x14ac:dyDescent="0.2">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4"/>
      <c r="AL792" s="4"/>
      <c r="AM792" s="4"/>
    </row>
    <row r="793" spans="1:39" customFormat="1" ht="15" x14ac:dyDescent="0.2">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c r="AK793" s="4"/>
      <c r="AL793" s="4"/>
      <c r="AM793" s="4"/>
    </row>
    <row r="794" spans="1:39" customFormat="1" ht="15" x14ac:dyDescent="0.2">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c r="AK794" s="4"/>
      <c r="AL794" s="4"/>
      <c r="AM794" s="4"/>
    </row>
    <row r="795" spans="1:39" customFormat="1" ht="15" x14ac:dyDescent="0.2">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c r="AK795" s="4"/>
      <c r="AL795" s="4"/>
      <c r="AM795" s="4"/>
    </row>
    <row r="796" spans="1:39" customFormat="1" ht="15" x14ac:dyDescent="0.2">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4"/>
      <c r="AL796" s="4"/>
      <c r="AM796" s="4"/>
    </row>
    <row r="797" spans="1:39" customFormat="1" ht="15" x14ac:dyDescent="0.2">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c r="AK797" s="4"/>
      <c r="AL797" s="4"/>
      <c r="AM797" s="4"/>
    </row>
    <row r="798" spans="1:39" customFormat="1" ht="15" x14ac:dyDescent="0.2">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c r="AK798" s="4"/>
      <c r="AL798" s="4"/>
      <c r="AM798" s="4"/>
    </row>
    <row r="799" spans="1:39" customFormat="1" ht="15" x14ac:dyDescent="0.2">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c r="AK799" s="4"/>
      <c r="AL799" s="4"/>
      <c r="AM799" s="4"/>
    </row>
    <row r="800" spans="1:39" customFormat="1" ht="15" x14ac:dyDescent="0.2">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c r="AK800" s="4"/>
      <c r="AL800" s="4"/>
      <c r="AM800" s="4"/>
    </row>
    <row r="801" spans="1:39" customFormat="1" ht="15" x14ac:dyDescent="0.2">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c r="AK801" s="4"/>
      <c r="AL801" s="4"/>
      <c r="AM801" s="4"/>
    </row>
    <row r="802" spans="1:39" customFormat="1" ht="15" x14ac:dyDescent="0.2">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c r="AK802" s="4"/>
      <c r="AL802" s="4"/>
      <c r="AM802" s="4"/>
    </row>
    <row r="803" spans="1:39" customFormat="1" ht="15" x14ac:dyDescent="0.2">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4"/>
      <c r="AL803" s="4"/>
      <c r="AM803" s="4"/>
    </row>
    <row r="804" spans="1:39" customFormat="1" ht="15" x14ac:dyDescent="0.2">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c r="AK804" s="4"/>
      <c r="AL804" s="4"/>
      <c r="AM804" s="4"/>
    </row>
    <row r="805" spans="1:39" customFormat="1" ht="15" x14ac:dyDescent="0.2">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4"/>
      <c r="AL805" s="4"/>
      <c r="AM805" s="4"/>
    </row>
    <row r="806" spans="1:39" customFormat="1" ht="15" x14ac:dyDescent="0.2">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4"/>
      <c r="AL806" s="4"/>
      <c r="AM806" s="4"/>
    </row>
    <row r="807" spans="1:39" customFormat="1" ht="15" x14ac:dyDescent="0.2">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c r="AK807" s="4"/>
      <c r="AL807" s="4"/>
      <c r="AM807" s="4"/>
    </row>
    <row r="808" spans="1:39" customFormat="1" ht="15" x14ac:dyDescent="0.2">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c r="AK808" s="4"/>
      <c r="AL808" s="4"/>
      <c r="AM808" s="4"/>
    </row>
    <row r="809" spans="1:39" customFormat="1" ht="15" x14ac:dyDescent="0.2">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c r="AK809" s="4"/>
      <c r="AL809" s="4"/>
      <c r="AM809" s="4"/>
    </row>
    <row r="810" spans="1:39" customFormat="1" ht="15" x14ac:dyDescent="0.2">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c r="AK810" s="4"/>
      <c r="AL810" s="4"/>
      <c r="AM810" s="4"/>
    </row>
    <row r="811" spans="1:39" customFormat="1" ht="15" x14ac:dyDescent="0.2">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c r="AK811" s="4"/>
      <c r="AL811" s="4"/>
      <c r="AM811" s="4"/>
    </row>
    <row r="812" spans="1:39" customFormat="1" ht="15" x14ac:dyDescent="0.2">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c r="AK812" s="4"/>
      <c r="AL812" s="4"/>
      <c r="AM812" s="4"/>
    </row>
    <row r="813" spans="1:39" customFormat="1" ht="15" x14ac:dyDescent="0.2">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c r="AK813" s="4"/>
      <c r="AL813" s="4"/>
      <c r="AM813" s="4"/>
    </row>
    <row r="814" spans="1:39" customFormat="1" ht="15" x14ac:dyDescent="0.2">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c r="AK814" s="4"/>
      <c r="AL814" s="4"/>
      <c r="AM814" s="4"/>
    </row>
    <row r="815" spans="1:39" customFormat="1" ht="15" x14ac:dyDescent="0.2">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4"/>
      <c r="AL815" s="4"/>
      <c r="AM815" s="4"/>
    </row>
    <row r="816" spans="1:39" customFormat="1" ht="15" x14ac:dyDescent="0.2">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4"/>
      <c r="AL816" s="4"/>
      <c r="AM816" s="4"/>
    </row>
    <row r="817" spans="1:39" customFormat="1" ht="15" x14ac:dyDescent="0.2">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c r="AK817" s="4"/>
      <c r="AL817" s="4"/>
      <c r="AM817" s="4"/>
    </row>
    <row r="818" spans="1:39" customFormat="1" ht="15" x14ac:dyDescent="0.2">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c r="AK818" s="4"/>
      <c r="AL818" s="4"/>
      <c r="AM818" s="4"/>
    </row>
    <row r="819" spans="1:39" customFormat="1" ht="15" x14ac:dyDescent="0.2">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c r="AK819" s="4"/>
      <c r="AL819" s="4"/>
      <c r="AM819" s="4"/>
    </row>
    <row r="820" spans="1:39" customFormat="1" ht="15" x14ac:dyDescent="0.2">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c r="AK820" s="4"/>
      <c r="AL820" s="4"/>
      <c r="AM820" s="4"/>
    </row>
    <row r="821" spans="1:39" customFormat="1" ht="15" x14ac:dyDescent="0.2">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c r="AK821" s="4"/>
      <c r="AL821" s="4"/>
      <c r="AM821" s="4"/>
    </row>
    <row r="822" spans="1:39" customFormat="1" ht="15" x14ac:dyDescent="0.2">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c r="AK822" s="4"/>
      <c r="AL822" s="4"/>
      <c r="AM822" s="4"/>
    </row>
    <row r="823" spans="1:39" customFormat="1" ht="15" x14ac:dyDescent="0.2">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c r="AK823" s="4"/>
      <c r="AL823" s="4"/>
      <c r="AM823" s="4"/>
    </row>
    <row r="824" spans="1:39" customFormat="1" ht="15" x14ac:dyDescent="0.2">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c r="AK824" s="4"/>
      <c r="AL824" s="4"/>
      <c r="AM824" s="4"/>
    </row>
    <row r="825" spans="1:39" customFormat="1" ht="15" x14ac:dyDescent="0.2">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c r="AK825" s="4"/>
      <c r="AL825" s="4"/>
      <c r="AM825" s="4"/>
    </row>
    <row r="826" spans="1:39" customFormat="1" ht="15" x14ac:dyDescent="0.2">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4"/>
      <c r="AL826" s="4"/>
      <c r="AM826" s="4"/>
    </row>
    <row r="827" spans="1:39" customFormat="1" ht="15" x14ac:dyDescent="0.2">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c r="AK827" s="4"/>
      <c r="AL827" s="4"/>
      <c r="AM827" s="4"/>
    </row>
    <row r="828" spans="1:39" customFormat="1" ht="15" x14ac:dyDescent="0.2">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c r="AK828" s="4"/>
      <c r="AL828" s="4"/>
      <c r="AM828" s="4"/>
    </row>
    <row r="829" spans="1:39" customFormat="1" ht="15" x14ac:dyDescent="0.2">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c r="AK829" s="4"/>
      <c r="AL829" s="4"/>
      <c r="AM829" s="4"/>
    </row>
    <row r="830" spans="1:39" customFormat="1" ht="15" x14ac:dyDescent="0.2">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c r="AK830" s="4"/>
      <c r="AL830" s="4"/>
      <c r="AM830" s="4"/>
    </row>
    <row r="831" spans="1:39" customFormat="1" ht="15" x14ac:dyDescent="0.2">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c r="AK831" s="4"/>
      <c r="AL831" s="4"/>
      <c r="AM831" s="4"/>
    </row>
    <row r="832" spans="1:39" customFormat="1" ht="15" x14ac:dyDescent="0.2">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c r="AK832" s="4"/>
      <c r="AL832" s="4"/>
      <c r="AM832" s="4"/>
    </row>
    <row r="833" spans="1:39" customFormat="1" ht="15" x14ac:dyDescent="0.2">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c r="AK833" s="4"/>
      <c r="AL833" s="4"/>
      <c r="AM833" s="4"/>
    </row>
    <row r="834" spans="1:39" customFormat="1" ht="15" x14ac:dyDescent="0.2">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4"/>
      <c r="AL834" s="4"/>
      <c r="AM834" s="4"/>
    </row>
    <row r="835" spans="1:39" customFormat="1" ht="15" x14ac:dyDescent="0.2">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c r="AK835" s="4"/>
      <c r="AL835" s="4"/>
      <c r="AM835" s="4"/>
    </row>
    <row r="836" spans="1:39" customFormat="1" ht="15" x14ac:dyDescent="0.2">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4"/>
      <c r="AL836" s="4"/>
      <c r="AM836" s="4"/>
    </row>
    <row r="837" spans="1:39" customFormat="1" ht="15" x14ac:dyDescent="0.2">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c r="AK837" s="4"/>
      <c r="AL837" s="4"/>
      <c r="AM837" s="4"/>
    </row>
    <row r="838" spans="1:39" customFormat="1" ht="15" x14ac:dyDescent="0.2">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c r="AK838" s="4"/>
      <c r="AL838" s="4"/>
      <c r="AM838" s="4"/>
    </row>
    <row r="839" spans="1:39" customFormat="1" ht="15" x14ac:dyDescent="0.2">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c r="AK839" s="4"/>
      <c r="AL839" s="4"/>
      <c r="AM839" s="4"/>
    </row>
    <row r="840" spans="1:39" customFormat="1" ht="15" x14ac:dyDescent="0.2">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c r="AK840" s="4"/>
      <c r="AL840" s="4"/>
      <c r="AM840" s="4"/>
    </row>
    <row r="841" spans="1:39" customFormat="1" ht="15" x14ac:dyDescent="0.2">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c r="AK841" s="4"/>
      <c r="AL841" s="4"/>
      <c r="AM841" s="4"/>
    </row>
    <row r="842" spans="1:39" customFormat="1" ht="15" x14ac:dyDescent="0.2">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c r="AK842" s="4"/>
      <c r="AL842" s="4"/>
      <c r="AM842" s="4"/>
    </row>
    <row r="843" spans="1:39" customFormat="1" ht="15" x14ac:dyDescent="0.2">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c r="AK843" s="4"/>
      <c r="AL843" s="4"/>
      <c r="AM843" s="4"/>
    </row>
    <row r="844" spans="1:39" customFormat="1" ht="15" x14ac:dyDescent="0.2">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c r="AK844" s="4"/>
      <c r="AL844" s="4"/>
      <c r="AM844" s="4"/>
    </row>
    <row r="845" spans="1:39" customFormat="1" ht="15" x14ac:dyDescent="0.2">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c r="AK845" s="4"/>
      <c r="AL845" s="4"/>
      <c r="AM845" s="4"/>
    </row>
    <row r="846" spans="1:39" customFormat="1" ht="15" x14ac:dyDescent="0.2">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4"/>
      <c r="AL846" s="4"/>
      <c r="AM846" s="4"/>
    </row>
    <row r="847" spans="1:39" customFormat="1" ht="15" x14ac:dyDescent="0.2">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c r="AK847" s="4"/>
      <c r="AL847" s="4"/>
      <c r="AM847" s="4"/>
    </row>
    <row r="848" spans="1:39" customFormat="1" ht="15" x14ac:dyDescent="0.2">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c r="AK848" s="4"/>
      <c r="AL848" s="4"/>
      <c r="AM848" s="4"/>
    </row>
    <row r="849" spans="1:39" customFormat="1" ht="15" x14ac:dyDescent="0.2">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c r="AK849" s="4"/>
      <c r="AL849" s="4"/>
      <c r="AM849" s="4"/>
    </row>
    <row r="850" spans="1:39" customFormat="1" ht="15" x14ac:dyDescent="0.2">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c r="AK850" s="4"/>
      <c r="AL850" s="4"/>
      <c r="AM850" s="4"/>
    </row>
    <row r="851" spans="1:39" customFormat="1" ht="15" x14ac:dyDescent="0.2">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c r="AK851" s="4"/>
      <c r="AL851" s="4"/>
      <c r="AM851" s="4"/>
    </row>
    <row r="852" spans="1:39" customFormat="1" ht="15" x14ac:dyDescent="0.2">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4"/>
      <c r="AL852" s="4"/>
      <c r="AM852" s="4"/>
    </row>
    <row r="853" spans="1:39" customFormat="1" ht="15" x14ac:dyDescent="0.2">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4"/>
      <c r="AL853" s="4"/>
      <c r="AM853" s="4"/>
    </row>
    <row r="854" spans="1:39" customFormat="1" ht="15" x14ac:dyDescent="0.2">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c r="AK854" s="4"/>
      <c r="AL854" s="4"/>
      <c r="AM854" s="4"/>
    </row>
    <row r="855" spans="1:39" customFormat="1" ht="15" x14ac:dyDescent="0.2">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c r="AK855" s="4"/>
      <c r="AL855" s="4"/>
      <c r="AM855" s="4"/>
    </row>
    <row r="856" spans="1:39" customFormat="1" ht="15" x14ac:dyDescent="0.2">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4"/>
      <c r="AL856" s="4"/>
      <c r="AM856" s="4"/>
    </row>
    <row r="857" spans="1:39" customFormat="1" ht="15" x14ac:dyDescent="0.2">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c r="AK857" s="4"/>
      <c r="AL857" s="4"/>
      <c r="AM857" s="4"/>
    </row>
    <row r="858" spans="1:39" customFormat="1" ht="15" x14ac:dyDescent="0.2">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c r="AK858" s="4"/>
      <c r="AL858" s="4"/>
      <c r="AM858" s="4"/>
    </row>
    <row r="859" spans="1:39" customFormat="1" ht="15" x14ac:dyDescent="0.2">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c r="AK859" s="4"/>
      <c r="AL859" s="4"/>
      <c r="AM859" s="4"/>
    </row>
    <row r="860" spans="1:39" customFormat="1" ht="15" x14ac:dyDescent="0.2">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c r="AK860" s="4"/>
      <c r="AL860" s="4"/>
      <c r="AM860" s="4"/>
    </row>
    <row r="861" spans="1:39" customFormat="1" ht="15" x14ac:dyDescent="0.2">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c r="AK861" s="4"/>
      <c r="AL861" s="4"/>
      <c r="AM861" s="4"/>
    </row>
    <row r="862" spans="1:39" customFormat="1" ht="15" x14ac:dyDescent="0.2">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c r="AK862" s="4"/>
      <c r="AL862" s="4"/>
      <c r="AM862" s="4"/>
    </row>
    <row r="863" spans="1:39" customFormat="1" ht="15" x14ac:dyDescent="0.2">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c r="AK863" s="4"/>
      <c r="AL863" s="4"/>
      <c r="AM863" s="4"/>
    </row>
    <row r="864" spans="1:39" customFormat="1" ht="15" x14ac:dyDescent="0.2">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c r="AK864" s="4"/>
      <c r="AL864" s="4"/>
      <c r="AM864" s="4"/>
    </row>
    <row r="865" spans="1:39" customFormat="1" ht="15" x14ac:dyDescent="0.2">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c r="AK865" s="4"/>
      <c r="AL865" s="4"/>
      <c r="AM865" s="4"/>
    </row>
    <row r="866" spans="1:39" customFormat="1" ht="15" x14ac:dyDescent="0.2">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4"/>
      <c r="AL866" s="4"/>
      <c r="AM866" s="4"/>
    </row>
    <row r="867" spans="1:39" customFormat="1" ht="15" x14ac:dyDescent="0.2">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c r="AK867" s="4"/>
      <c r="AL867" s="4"/>
      <c r="AM867" s="4"/>
    </row>
    <row r="868" spans="1:39" customFormat="1" ht="15" x14ac:dyDescent="0.2">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c r="AK868" s="4"/>
      <c r="AL868" s="4"/>
      <c r="AM868" s="4"/>
    </row>
    <row r="869" spans="1:39" customFormat="1" ht="15" x14ac:dyDescent="0.2">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c r="AK869" s="4"/>
      <c r="AL869" s="4"/>
      <c r="AM869" s="4"/>
    </row>
    <row r="870" spans="1:39" customFormat="1" ht="15" x14ac:dyDescent="0.2">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c r="AK870" s="4"/>
      <c r="AL870" s="4"/>
      <c r="AM870" s="4"/>
    </row>
    <row r="871" spans="1:39" customFormat="1" ht="15" x14ac:dyDescent="0.2">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c r="AK871" s="4"/>
      <c r="AL871" s="4"/>
      <c r="AM871" s="4"/>
    </row>
    <row r="872" spans="1:39" customFormat="1" ht="15" x14ac:dyDescent="0.2">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c r="AK872" s="4"/>
      <c r="AL872" s="4"/>
      <c r="AM872" s="4"/>
    </row>
    <row r="873" spans="1:39" customFormat="1" ht="15" x14ac:dyDescent="0.2">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c r="AK873" s="4"/>
      <c r="AL873" s="4"/>
      <c r="AM873" s="4"/>
    </row>
    <row r="874" spans="1:39" customFormat="1" ht="15" x14ac:dyDescent="0.2">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c r="AK874" s="4"/>
      <c r="AL874" s="4"/>
      <c r="AM874" s="4"/>
    </row>
    <row r="875" spans="1:39" customFormat="1" ht="15" x14ac:dyDescent="0.2">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c r="AK875" s="4"/>
      <c r="AL875" s="4"/>
      <c r="AM875" s="4"/>
    </row>
    <row r="876" spans="1:39" customFormat="1" ht="15" x14ac:dyDescent="0.2">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4"/>
      <c r="AL876" s="4"/>
      <c r="AM876" s="4"/>
    </row>
    <row r="877" spans="1:39" customFormat="1" ht="15" x14ac:dyDescent="0.2">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c r="AK877" s="4"/>
      <c r="AL877" s="4"/>
      <c r="AM877" s="4"/>
    </row>
    <row r="878" spans="1:39" customFormat="1" ht="15" x14ac:dyDescent="0.2">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c r="AK878" s="4"/>
      <c r="AL878" s="4"/>
      <c r="AM878" s="4"/>
    </row>
    <row r="879" spans="1:39" customFormat="1" ht="15" x14ac:dyDescent="0.2">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c r="AK879" s="4"/>
      <c r="AL879" s="4"/>
      <c r="AM879" s="4"/>
    </row>
    <row r="880" spans="1:39" customFormat="1" ht="15" x14ac:dyDescent="0.2">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c r="AK880" s="4"/>
      <c r="AL880" s="4"/>
      <c r="AM880" s="4"/>
    </row>
    <row r="881" spans="1:39" customFormat="1" ht="15" x14ac:dyDescent="0.2">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c r="AK881" s="4"/>
      <c r="AL881" s="4"/>
      <c r="AM881" s="4"/>
    </row>
    <row r="882" spans="1:39" customFormat="1" ht="15" x14ac:dyDescent="0.2">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c r="AK882" s="4"/>
      <c r="AL882" s="4"/>
      <c r="AM882" s="4"/>
    </row>
    <row r="883" spans="1:39" customFormat="1" ht="15" x14ac:dyDescent="0.2">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c r="AK883" s="4"/>
      <c r="AL883" s="4"/>
      <c r="AM883" s="4"/>
    </row>
    <row r="884" spans="1:39" customFormat="1" ht="15" x14ac:dyDescent="0.2">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c r="AK884" s="4"/>
      <c r="AL884" s="4"/>
      <c r="AM884" s="4"/>
    </row>
    <row r="885" spans="1:39" customFormat="1" ht="15" x14ac:dyDescent="0.2">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c r="AK885" s="4"/>
      <c r="AL885" s="4"/>
      <c r="AM885" s="4"/>
    </row>
    <row r="886" spans="1:39" customFormat="1" ht="15" x14ac:dyDescent="0.2">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4"/>
      <c r="AL886" s="4"/>
      <c r="AM886" s="4"/>
    </row>
    <row r="887" spans="1:39" customFormat="1" ht="15" x14ac:dyDescent="0.2">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c r="AK887" s="4"/>
      <c r="AL887" s="4"/>
      <c r="AM887" s="4"/>
    </row>
    <row r="888" spans="1:39" customFormat="1" ht="15" x14ac:dyDescent="0.2">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c r="AK888" s="4"/>
      <c r="AL888" s="4"/>
      <c r="AM888" s="4"/>
    </row>
    <row r="889" spans="1:39" customFormat="1" ht="15" x14ac:dyDescent="0.2">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c r="AK889" s="4"/>
      <c r="AL889" s="4"/>
      <c r="AM889" s="4"/>
    </row>
    <row r="890" spans="1:39" customFormat="1" ht="15" x14ac:dyDescent="0.2">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c r="AK890" s="4"/>
      <c r="AL890" s="4"/>
      <c r="AM890" s="4"/>
    </row>
    <row r="891" spans="1:39" customFormat="1" ht="15" x14ac:dyDescent="0.2">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c r="AK891" s="4"/>
      <c r="AL891" s="4"/>
      <c r="AM891" s="4"/>
    </row>
    <row r="892" spans="1:39" customFormat="1" ht="15" x14ac:dyDescent="0.2">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c r="AK892" s="4"/>
      <c r="AL892" s="4"/>
      <c r="AM892" s="4"/>
    </row>
    <row r="893" spans="1:39" customFormat="1" ht="15" x14ac:dyDescent="0.2">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c r="AK893" s="4"/>
      <c r="AL893" s="4"/>
      <c r="AM893" s="4"/>
    </row>
    <row r="894" spans="1:39" customFormat="1" ht="15" x14ac:dyDescent="0.2">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c r="AK894" s="4"/>
      <c r="AL894" s="4"/>
      <c r="AM894" s="4"/>
    </row>
    <row r="895" spans="1:39" customFormat="1" ht="15" x14ac:dyDescent="0.2">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c r="AK895" s="4"/>
      <c r="AL895" s="4"/>
      <c r="AM895" s="4"/>
    </row>
    <row r="896" spans="1:39" customFormat="1" ht="15" x14ac:dyDescent="0.2">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4"/>
      <c r="AL896" s="4"/>
      <c r="AM896" s="4"/>
    </row>
    <row r="897" spans="1:39" customFormat="1" ht="15" x14ac:dyDescent="0.2">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c r="AK897" s="4"/>
      <c r="AL897" s="4"/>
      <c r="AM897" s="4"/>
    </row>
    <row r="898" spans="1:39" customFormat="1" ht="15" x14ac:dyDescent="0.2">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c r="AK898" s="4"/>
      <c r="AL898" s="4"/>
      <c r="AM898" s="4"/>
    </row>
    <row r="899" spans="1:39" customFormat="1" ht="15" x14ac:dyDescent="0.2">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c r="AK899" s="4"/>
      <c r="AL899" s="4"/>
      <c r="AM899" s="4"/>
    </row>
    <row r="900" spans="1:39" customFormat="1" ht="15" x14ac:dyDescent="0.2">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4"/>
      <c r="AL900" s="4"/>
      <c r="AM900" s="4"/>
    </row>
    <row r="901" spans="1:39" customFormat="1" ht="15" x14ac:dyDescent="0.2">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c r="AK901" s="4"/>
      <c r="AL901" s="4"/>
      <c r="AM901" s="4"/>
    </row>
    <row r="902" spans="1:39" customFormat="1" ht="15" x14ac:dyDescent="0.2">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c r="AK902" s="4"/>
      <c r="AL902" s="4"/>
      <c r="AM902" s="4"/>
    </row>
    <row r="903" spans="1:39" customFormat="1" ht="15" x14ac:dyDescent="0.2">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c r="AK903" s="4"/>
      <c r="AL903" s="4"/>
      <c r="AM903" s="4"/>
    </row>
    <row r="904" spans="1:39" customFormat="1" ht="15" x14ac:dyDescent="0.2">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c r="AK904" s="4"/>
      <c r="AL904" s="4"/>
      <c r="AM904" s="4"/>
    </row>
    <row r="905" spans="1:39" customFormat="1" ht="15" x14ac:dyDescent="0.2">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c r="AK905" s="4"/>
      <c r="AL905" s="4"/>
      <c r="AM905" s="4"/>
    </row>
    <row r="906" spans="1:39" customFormat="1" ht="15" x14ac:dyDescent="0.2">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4"/>
      <c r="AL906" s="4"/>
      <c r="AM906" s="4"/>
    </row>
    <row r="907" spans="1:39" customFormat="1" ht="15" x14ac:dyDescent="0.2">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c r="AK907" s="4"/>
      <c r="AL907" s="4"/>
      <c r="AM907" s="4"/>
    </row>
    <row r="908" spans="1:39" customFormat="1" ht="15" x14ac:dyDescent="0.2">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c r="AK908" s="4"/>
      <c r="AL908" s="4"/>
      <c r="AM908" s="4"/>
    </row>
    <row r="909" spans="1:39" customFormat="1" ht="15" x14ac:dyDescent="0.2">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c r="AK909" s="4"/>
      <c r="AL909" s="4"/>
      <c r="AM909" s="4"/>
    </row>
    <row r="910" spans="1:39" customFormat="1" ht="15" x14ac:dyDescent="0.2">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c r="AK910" s="4"/>
      <c r="AL910" s="4"/>
      <c r="AM910" s="4"/>
    </row>
    <row r="911" spans="1:39" customFormat="1" ht="15" x14ac:dyDescent="0.2">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c r="AK911" s="4"/>
      <c r="AL911" s="4"/>
      <c r="AM911" s="4"/>
    </row>
    <row r="912" spans="1:39" customFormat="1" ht="15" x14ac:dyDescent="0.2">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c r="AK912" s="4"/>
      <c r="AL912" s="4"/>
      <c r="AM912" s="4"/>
    </row>
    <row r="913" spans="1:39" customFormat="1" ht="15" x14ac:dyDescent="0.2">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c r="AK913" s="4"/>
      <c r="AL913" s="4"/>
      <c r="AM913" s="4"/>
    </row>
    <row r="914" spans="1:39" customFormat="1" ht="15" x14ac:dyDescent="0.2">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c r="AK914" s="4"/>
      <c r="AL914" s="4"/>
      <c r="AM914" s="4"/>
    </row>
    <row r="915" spans="1:39" customFormat="1" ht="15" x14ac:dyDescent="0.2">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c r="AK915" s="4"/>
      <c r="AL915" s="4"/>
      <c r="AM915" s="4"/>
    </row>
    <row r="916" spans="1:39" customFormat="1" ht="15" x14ac:dyDescent="0.2">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4"/>
      <c r="AL916" s="4"/>
      <c r="AM916" s="4"/>
    </row>
    <row r="917" spans="1:39" customFormat="1" ht="15" x14ac:dyDescent="0.2">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c r="AK917" s="4"/>
      <c r="AL917" s="4"/>
      <c r="AM917" s="4"/>
    </row>
    <row r="918" spans="1:39" customFormat="1" ht="15" x14ac:dyDescent="0.2">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c r="AK918" s="4"/>
      <c r="AL918" s="4"/>
      <c r="AM918" s="4"/>
    </row>
    <row r="919" spans="1:39" customFormat="1" ht="15" x14ac:dyDescent="0.2">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c r="AK919" s="4"/>
      <c r="AL919" s="4"/>
      <c r="AM919" s="4"/>
    </row>
    <row r="920" spans="1:39" customFormat="1" ht="15" x14ac:dyDescent="0.2">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c r="AK920" s="4"/>
      <c r="AL920" s="4"/>
      <c r="AM920" s="4"/>
    </row>
    <row r="921" spans="1:39" customFormat="1" ht="15" x14ac:dyDescent="0.2">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c r="AK921" s="4"/>
      <c r="AL921" s="4"/>
      <c r="AM921" s="4"/>
    </row>
    <row r="922" spans="1:39" customFormat="1" ht="15" x14ac:dyDescent="0.2">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c r="AK922" s="4"/>
      <c r="AL922" s="4"/>
      <c r="AM922" s="4"/>
    </row>
    <row r="923" spans="1:39" customFormat="1" ht="15" x14ac:dyDescent="0.2">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c r="AK923" s="4"/>
      <c r="AL923" s="4"/>
      <c r="AM923" s="4"/>
    </row>
    <row r="924" spans="1:39" customFormat="1" ht="15" x14ac:dyDescent="0.2">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c r="AK924" s="4"/>
      <c r="AL924" s="4"/>
      <c r="AM924" s="4"/>
    </row>
    <row r="925" spans="1:39" customFormat="1" ht="15" x14ac:dyDescent="0.2">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c r="AK925" s="4"/>
      <c r="AL925" s="4"/>
      <c r="AM925" s="4"/>
    </row>
    <row r="926" spans="1:39" customFormat="1" ht="15" x14ac:dyDescent="0.2">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4"/>
      <c r="AL926" s="4"/>
      <c r="AM926" s="4"/>
    </row>
    <row r="927" spans="1:39" customFormat="1" ht="15" x14ac:dyDescent="0.2">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c r="AK927" s="4"/>
      <c r="AL927" s="4"/>
      <c r="AM927" s="4"/>
    </row>
    <row r="928" spans="1:39" customFormat="1" ht="15" x14ac:dyDescent="0.2">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c r="AK928" s="4"/>
      <c r="AL928" s="4"/>
      <c r="AM928" s="4"/>
    </row>
    <row r="929" spans="1:39" customFormat="1" ht="15" x14ac:dyDescent="0.2">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c r="AK929" s="4"/>
      <c r="AL929" s="4"/>
      <c r="AM929" s="4"/>
    </row>
    <row r="930" spans="1:39" customFormat="1" ht="15" x14ac:dyDescent="0.2">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c r="AK930" s="4"/>
      <c r="AL930" s="4"/>
      <c r="AM930" s="4"/>
    </row>
    <row r="931" spans="1:39" customFormat="1" ht="15" x14ac:dyDescent="0.2">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c r="AK931" s="4"/>
      <c r="AL931" s="4"/>
      <c r="AM931" s="4"/>
    </row>
    <row r="932" spans="1:39" customFormat="1" ht="15" x14ac:dyDescent="0.2">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c r="AK932" s="4"/>
      <c r="AL932" s="4"/>
      <c r="AM932" s="4"/>
    </row>
    <row r="933" spans="1:39" customFormat="1" ht="15" x14ac:dyDescent="0.2">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c r="AK933" s="4"/>
      <c r="AL933" s="4"/>
      <c r="AM933" s="4"/>
    </row>
    <row r="934" spans="1:39" customFormat="1" ht="15" x14ac:dyDescent="0.2">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c r="AK934" s="4"/>
      <c r="AL934" s="4"/>
      <c r="AM934" s="4"/>
    </row>
    <row r="935" spans="1:39" customFormat="1" ht="15" x14ac:dyDescent="0.2">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c r="AK935" s="4"/>
      <c r="AL935" s="4"/>
      <c r="AM935" s="4"/>
    </row>
    <row r="936" spans="1:39" customFormat="1" ht="15" x14ac:dyDescent="0.2">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4"/>
      <c r="AL936" s="4"/>
      <c r="AM936" s="4"/>
    </row>
    <row r="937" spans="1:39" customFormat="1" ht="15" x14ac:dyDescent="0.2">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c r="AK937" s="4"/>
      <c r="AL937" s="4"/>
      <c r="AM937" s="4"/>
    </row>
    <row r="938" spans="1:39" customFormat="1" ht="15" x14ac:dyDescent="0.2">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c r="AK938" s="4"/>
      <c r="AL938" s="4"/>
      <c r="AM938" s="4"/>
    </row>
    <row r="939" spans="1:39" customFormat="1" ht="15" x14ac:dyDescent="0.2">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c r="AK939" s="4"/>
      <c r="AL939" s="4"/>
      <c r="AM939" s="4"/>
    </row>
    <row r="940" spans="1:39" customFormat="1" ht="15" x14ac:dyDescent="0.2">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c r="AK940" s="4"/>
      <c r="AL940" s="4"/>
      <c r="AM940" s="4"/>
    </row>
    <row r="941" spans="1:39" customFormat="1" ht="15" x14ac:dyDescent="0.2">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c r="AK941" s="4"/>
      <c r="AL941" s="4"/>
      <c r="AM941" s="4"/>
    </row>
    <row r="942" spans="1:39" customFormat="1" ht="15" x14ac:dyDescent="0.2">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c r="AK942" s="4"/>
      <c r="AL942" s="4"/>
      <c r="AM942" s="4"/>
    </row>
    <row r="943" spans="1:39" customFormat="1" ht="15" x14ac:dyDescent="0.2">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c r="AK943" s="4"/>
      <c r="AL943" s="4"/>
      <c r="AM943" s="4"/>
    </row>
    <row r="944" spans="1:39" customFormat="1" ht="15" x14ac:dyDescent="0.2">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c r="AK944" s="4"/>
      <c r="AL944" s="4"/>
      <c r="AM944" s="4"/>
    </row>
    <row r="945" spans="1:39" customFormat="1" ht="15" x14ac:dyDescent="0.2">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c r="AK945" s="4"/>
      <c r="AL945" s="4"/>
      <c r="AM945" s="4"/>
    </row>
    <row r="946" spans="1:39" customFormat="1" ht="15" x14ac:dyDescent="0.2">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4"/>
      <c r="AL946" s="4"/>
      <c r="AM946" s="4"/>
    </row>
    <row r="947" spans="1:39" customFormat="1" ht="15" x14ac:dyDescent="0.2">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c r="AK947" s="4"/>
      <c r="AL947" s="4"/>
      <c r="AM947" s="4"/>
    </row>
    <row r="948" spans="1:39" customFormat="1" ht="15" x14ac:dyDescent="0.2">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c r="AK948" s="4"/>
      <c r="AL948" s="4"/>
      <c r="AM948" s="4"/>
    </row>
    <row r="949" spans="1:39" customFormat="1" ht="15" x14ac:dyDescent="0.2">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c r="AK949" s="4"/>
      <c r="AL949" s="4"/>
      <c r="AM949" s="4"/>
    </row>
    <row r="950" spans="1:39" customFormat="1" ht="15" x14ac:dyDescent="0.2">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c r="AK950" s="4"/>
      <c r="AL950" s="4"/>
      <c r="AM950" s="4"/>
    </row>
    <row r="951" spans="1:39" customFormat="1" ht="15" x14ac:dyDescent="0.2">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c r="AK951" s="4"/>
      <c r="AL951" s="4"/>
      <c r="AM951" s="4"/>
    </row>
    <row r="952" spans="1:39" customFormat="1" ht="15" x14ac:dyDescent="0.2">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c r="AK952" s="4"/>
      <c r="AL952" s="4"/>
      <c r="AM952" s="4"/>
    </row>
    <row r="953" spans="1:39" customFormat="1" ht="15" x14ac:dyDescent="0.2">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c r="AK953" s="4"/>
      <c r="AL953" s="4"/>
      <c r="AM953" s="4"/>
    </row>
    <row r="954" spans="1:39" customFormat="1" ht="15" x14ac:dyDescent="0.2">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c r="AK954" s="4"/>
      <c r="AL954" s="4"/>
      <c r="AM954" s="4"/>
    </row>
    <row r="955" spans="1:39" customFormat="1" ht="15" x14ac:dyDescent="0.2">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c r="AK955" s="4"/>
      <c r="AL955" s="4"/>
      <c r="AM955" s="4"/>
    </row>
    <row r="956" spans="1:39" customFormat="1" ht="15" x14ac:dyDescent="0.2">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4"/>
      <c r="AL956" s="4"/>
      <c r="AM956" s="4"/>
    </row>
    <row r="957" spans="1:39" customFormat="1" ht="15" x14ac:dyDescent="0.2">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c r="AK957" s="4"/>
      <c r="AL957" s="4"/>
      <c r="AM957" s="4"/>
    </row>
    <row r="958" spans="1:39" customFormat="1" ht="15" x14ac:dyDescent="0.2">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c r="AK958" s="4"/>
      <c r="AL958" s="4"/>
      <c r="AM958" s="4"/>
    </row>
    <row r="959" spans="1:39" customFormat="1" ht="15" x14ac:dyDescent="0.2">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c r="AK959" s="4"/>
      <c r="AL959" s="4"/>
      <c r="AM959" s="4"/>
    </row>
    <row r="960" spans="1:39" customFormat="1" ht="15" x14ac:dyDescent="0.2">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c r="AK960" s="4"/>
      <c r="AL960" s="4"/>
      <c r="AM960" s="4"/>
    </row>
    <row r="961" spans="1:39" customFormat="1" ht="15" x14ac:dyDescent="0.2">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c r="AK961" s="4"/>
      <c r="AL961" s="4"/>
      <c r="AM961" s="4"/>
    </row>
    <row r="962" spans="1:39" customFormat="1" ht="15" x14ac:dyDescent="0.2">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c r="AK962" s="4"/>
      <c r="AL962" s="4"/>
      <c r="AM962" s="4"/>
    </row>
    <row r="963" spans="1:39" customFormat="1" ht="15" x14ac:dyDescent="0.2">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c r="AK963" s="4"/>
      <c r="AL963" s="4"/>
      <c r="AM963" s="4"/>
    </row>
    <row r="964" spans="1:39" customFormat="1" ht="15" x14ac:dyDescent="0.2">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c r="AK964" s="4"/>
      <c r="AL964" s="4"/>
      <c r="AM964" s="4"/>
    </row>
    <row r="965" spans="1:39" customFormat="1" ht="15" x14ac:dyDescent="0.2">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c r="AK965" s="4"/>
      <c r="AL965" s="4"/>
      <c r="AM965" s="4"/>
    </row>
    <row r="966" spans="1:39" customFormat="1" ht="15" x14ac:dyDescent="0.2">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4"/>
      <c r="AL966" s="4"/>
      <c r="AM966" s="4"/>
    </row>
    <row r="967" spans="1:39" customFormat="1" ht="15" x14ac:dyDescent="0.2">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c r="AK967" s="4"/>
      <c r="AL967" s="4"/>
      <c r="AM967" s="4"/>
    </row>
    <row r="968" spans="1:39" customFormat="1" ht="15" x14ac:dyDescent="0.2">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c r="AK968" s="4"/>
      <c r="AL968" s="4"/>
      <c r="AM968" s="4"/>
    </row>
    <row r="969" spans="1:39" customFormat="1" ht="15" x14ac:dyDescent="0.2">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c r="AK969" s="4"/>
      <c r="AL969" s="4"/>
      <c r="AM969" s="4"/>
    </row>
    <row r="970" spans="1:39" customFormat="1" ht="15" x14ac:dyDescent="0.2">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c r="AK970" s="4"/>
      <c r="AL970" s="4"/>
      <c r="AM970" s="4"/>
    </row>
    <row r="971" spans="1:39" customFormat="1" ht="15" x14ac:dyDescent="0.2">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c r="AK971" s="4"/>
      <c r="AL971" s="4"/>
      <c r="AM971" s="4"/>
    </row>
    <row r="972" spans="1:39" customFormat="1" ht="15" x14ac:dyDescent="0.2">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c r="AK972" s="4"/>
      <c r="AL972" s="4"/>
      <c r="AM972" s="4"/>
    </row>
    <row r="973" spans="1:39" customFormat="1" ht="15" x14ac:dyDescent="0.2">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c r="AK973" s="4"/>
      <c r="AL973" s="4"/>
      <c r="AM973" s="4"/>
    </row>
    <row r="974" spans="1:39" customFormat="1" ht="15" x14ac:dyDescent="0.2">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c r="AK974" s="4"/>
      <c r="AL974" s="4"/>
      <c r="AM974" s="4"/>
    </row>
    <row r="975" spans="1:39" customFormat="1" ht="15" x14ac:dyDescent="0.2">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c r="AK975" s="4"/>
      <c r="AL975" s="4"/>
      <c r="AM975" s="4"/>
    </row>
    <row r="976" spans="1:39" customFormat="1" ht="15" x14ac:dyDescent="0.2">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4"/>
      <c r="AL976" s="4"/>
      <c r="AM976" s="4"/>
    </row>
    <row r="977" spans="1:39" customFormat="1" ht="15" x14ac:dyDescent="0.2">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c r="AK977" s="4"/>
      <c r="AL977" s="4"/>
      <c r="AM977" s="4"/>
    </row>
    <row r="978" spans="1:39" customFormat="1" ht="15" x14ac:dyDescent="0.2">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c r="AK978" s="4"/>
      <c r="AL978" s="4"/>
      <c r="AM978" s="4"/>
    </row>
    <row r="979" spans="1:39" customFormat="1" ht="15" x14ac:dyDescent="0.2">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c r="AK979" s="4"/>
      <c r="AL979" s="4"/>
      <c r="AM979" s="4"/>
    </row>
    <row r="980" spans="1:39" customFormat="1" ht="15" x14ac:dyDescent="0.2">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c r="AK980" s="4"/>
      <c r="AL980" s="4"/>
      <c r="AM980" s="4"/>
    </row>
    <row r="981" spans="1:39" customFormat="1" ht="15" x14ac:dyDescent="0.2">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c r="AK981" s="4"/>
      <c r="AL981" s="4"/>
      <c r="AM981" s="4"/>
    </row>
    <row r="982" spans="1:39" customFormat="1" ht="15" x14ac:dyDescent="0.2">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c r="AK982" s="4"/>
      <c r="AL982" s="4"/>
      <c r="AM982" s="4"/>
    </row>
    <row r="983" spans="1:39" customFormat="1" ht="15" x14ac:dyDescent="0.2">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c r="AK983" s="4"/>
      <c r="AL983" s="4"/>
      <c r="AM983" s="4"/>
    </row>
    <row r="984" spans="1:39" customFormat="1" ht="15" x14ac:dyDescent="0.2">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c r="AK984" s="4"/>
      <c r="AL984" s="4"/>
      <c r="AM984" s="4"/>
    </row>
    <row r="985" spans="1:39" customFormat="1" ht="15" x14ac:dyDescent="0.2">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c r="AK985" s="4"/>
      <c r="AL985" s="4"/>
      <c r="AM985" s="4"/>
    </row>
    <row r="986" spans="1:39" customFormat="1" ht="15" x14ac:dyDescent="0.2">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4"/>
      <c r="AL986" s="4"/>
      <c r="AM986" s="4"/>
    </row>
    <row r="987" spans="1:39" customFormat="1" ht="15" x14ac:dyDescent="0.2">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c r="AK987" s="4"/>
      <c r="AL987" s="4"/>
      <c r="AM987" s="4"/>
    </row>
    <row r="988" spans="1:39" customFormat="1" ht="15" x14ac:dyDescent="0.2">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c r="AK988" s="4"/>
      <c r="AL988" s="4"/>
      <c r="AM988" s="4"/>
    </row>
    <row r="989" spans="1:39" customFormat="1" ht="15" x14ac:dyDescent="0.2">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c r="AK989" s="4"/>
      <c r="AL989" s="4"/>
      <c r="AM989" s="4"/>
    </row>
    <row r="990" spans="1:39" customFormat="1" ht="15" x14ac:dyDescent="0.2">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c r="AK990" s="4"/>
      <c r="AL990" s="4"/>
      <c r="AM990" s="4"/>
    </row>
    <row r="991" spans="1:39" customFormat="1" ht="15" x14ac:dyDescent="0.2">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c r="AK991" s="4"/>
      <c r="AL991" s="4"/>
      <c r="AM991" s="4"/>
    </row>
    <row r="992" spans="1:39" customFormat="1" ht="15" x14ac:dyDescent="0.2">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c r="AK992" s="4"/>
      <c r="AL992" s="4"/>
      <c r="AM992" s="4"/>
    </row>
    <row r="993" spans="1:39" customFormat="1" ht="15" x14ac:dyDescent="0.2">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c r="AK993" s="4"/>
      <c r="AL993" s="4"/>
      <c r="AM993" s="4"/>
    </row>
    <row r="994" spans="1:39" customFormat="1" ht="15" x14ac:dyDescent="0.2">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c r="AK994" s="4"/>
      <c r="AL994" s="4"/>
      <c r="AM994" s="4"/>
    </row>
    <row r="995" spans="1:39" customFormat="1" ht="15" x14ac:dyDescent="0.2">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c r="AK995" s="4"/>
      <c r="AL995" s="4"/>
      <c r="AM995" s="4"/>
    </row>
    <row r="996" spans="1:39" customFormat="1" ht="15" x14ac:dyDescent="0.2">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4"/>
      <c r="AL996" s="4"/>
      <c r="AM996" s="4"/>
    </row>
    <row r="997" spans="1:39" customFormat="1" ht="15" x14ac:dyDescent="0.2">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c r="AK997" s="4"/>
      <c r="AL997" s="4"/>
      <c r="AM997" s="4"/>
    </row>
    <row r="998" spans="1:39" customFormat="1" ht="15" x14ac:dyDescent="0.2">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c r="AK998" s="4"/>
      <c r="AL998" s="4"/>
      <c r="AM998" s="4"/>
    </row>
    <row r="999" spans="1:39" customFormat="1" ht="15" x14ac:dyDescent="0.2">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c r="AK999" s="4"/>
      <c r="AL999" s="4"/>
      <c r="AM999" s="4"/>
    </row>
    <row r="1000" spans="1:39" customFormat="1" ht="15" x14ac:dyDescent="0.2">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c r="AK1000" s="4"/>
      <c r="AL1000" s="4"/>
      <c r="AM1000" s="4"/>
    </row>
    <row r="1001" spans="1:39" customFormat="1" ht="15" x14ac:dyDescent="0.2">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c r="AC1001" s="33"/>
      <c r="AD1001" s="33"/>
      <c r="AE1001" s="33"/>
      <c r="AF1001" s="33"/>
      <c r="AG1001" s="33"/>
      <c r="AH1001" s="33"/>
      <c r="AI1001" s="33"/>
      <c r="AJ1001" s="33"/>
      <c r="AK1001" s="4"/>
      <c r="AL1001" s="4"/>
      <c r="AM1001" s="4"/>
    </row>
    <row r="1002" spans="1:39" customFormat="1" ht="15" x14ac:dyDescent="0.2">
      <c r="A1002" s="33"/>
      <c r="B1002" s="33"/>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c r="AC1002" s="33"/>
      <c r="AD1002" s="33"/>
      <c r="AE1002" s="33"/>
      <c r="AF1002" s="33"/>
      <c r="AG1002" s="33"/>
      <c r="AH1002" s="33"/>
      <c r="AI1002" s="33"/>
      <c r="AJ1002" s="33"/>
      <c r="AK1002" s="4"/>
      <c r="AL1002" s="4"/>
      <c r="AM1002" s="4"/>
    </row>
    <row r="1003" spans="1:39" customFormat="1" ht="15" x14ac:dyDescent="0.2">
      <c r="A1003" s="33"/>
      <c r="B1003" s="33"/>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c r="AC1003" s="33"/>
      <c r="AD1003" s="33"/>
      <c r="AE1003" s="33"/>
      <c r="AF1003" s="33"/>
      <c r="AG1003" s="33"/>
      <c r="AH1003" s="33"/>
      <c r="AI1003" s="33"/>
      <c r="AJ1003" s="33"/>
      <c r="AK1003" s="4"/>
      <c r="AL1003" s="4"/>
      <c r="AM1003" s="4"/>
    </row>
    <row r="1004" spans="1:39" customFormat="1" ht="15" x14ac:dyDescent="0.2">
      <c r="A1004" s="33"/>
      <c r="B1004" s="33"/>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c r="AC1004" s="33"/>
      <c r="AD1004" s="33"/>
      <c r="AE1004" s="33"/>
      <c r="AF1004" s="33"/>
      <c r="AG1004" s="33"/>
      <c r="AH1004" s="33"/>
      <c r="AI1004" s="33"/>
      <c r="AJ1004" s="33"/>
      <c r="AK1004" s="4"/>
      <c r="AL1004" s="4"/>
      <c r="AM1004" s="4"/>
    </row>
    <row r="1005" spans="1:39" customFormat="1" ht="15" x14ac:dyDescent="0.2">
      <c r="A1005" s="33"/>
      <c r="B1005" s="33"/>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c r="AC1005" s="33"/>
      <c r="AD1005" s="33"/>
      <c r="AE1005" s="33"/>
      <c r="AF1005" s="33"/>
      <c r="AG1005" s="33"/>
      <c r="AH1005" s="33"/>
      <c r="AI1005" s="33"/>
      <c r="AJ1005" s="33"/>
      <c r="AK1005" s="4"/>
      <c r="AL1005" s="4"/>
      <c r="AM1005" s="4"/>
    </row>
    <row r="1006" spans="1:39" customFormat="1" ht="15" x14ac:dyDescent="0.2">
      <c r="A1006" s="33"/>
      <c r="B1006" s="33"/>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c r="AK1006" s="4"/>
      <c r="AL1006" s="4"/>
      <c r="AM1006" s="4"/>
    </row>
    <row r="1007" spans="1:39" customFormat="1" ht="15" x14ac:dyDescent="0.2">
      <c r="A1007" s="33"/>
      <c r="B1007" s="33"/>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c r="AC1007" s="33"/>
      <c r="AD1007" s="33"/>
      <c r="AE1007" s="33"/>
      <c r="AF1007" s="33"/>
      <c r="AG1007" s="33"/>
      <c r="AH1007" s="33"/>
      <c r="AI1007" s="33"/>
      <c r="AJ1007" s="33"/>
      <c r="AK1007" s="4"/>
      <c r="AL1007" s="4"/>
      <c r="AM1007" s="4"/>
    </row>
    <row r="1008" spans="1:39" customFormat="1" ht="15" x14ac:dyDescent="0.2">
      <c r="A1008" s="33"/>
      <c r="B1008" s="33"/>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c r="AC1008" s="33"/>
      <c r="AD1008" s="33"/>
      <c r="AE1008" s="33"/>
      <c r="AF1008" s="33"/>
      <c r="AG1008" s="33"/>
      <c r="AH1008" s="33"/>
      <c r="AI1008" s="33"/>
      <c r="AJ1008" s="33"/>
      <c r="AK1008" s="4"/>
      <c r="AL1008" s="4"/>
      <c r="AM1008" s="4"/>
    </row>
    <row r="1009" spans="1:39" customFormat="1" ht="15" x14ac:dyDescent="0.2">
      <c r="A1009" s="33"/>
      <c r="B1009" s="33"/>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c r="AC1009" s="33"/>
      <c r="AD1009" s="33"/>
      <c r="AE1009" s="33"/>
      <c r="AF1009" s="33"/>
      <c r="AG1009" s="33"/>
      <c r="AH1009" s="33"/>
      <c r="AI1009" s="33"/>
      <c r="AJ1009" s="33"/>
      <c r="AK1009" s="4"/>
      <c r="AL1009" s="4"/>
      <c r="AM1009" s="4"/>
    </row>
    <row r="1010" spans="1:39" customFormat="1" ht="15" x14ac:dyDescent="0.2">
      <c r="A1010" s="33"/>
      <c r="B1010" s="33"/>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c r="AC1010" s="33"/>
      <c r="AD1010" s="33"/>
      <c r="AE1010" s="33"/>
      <c r="AF1010" s="33"/>
      <c r="AG1010" s="33"/>
      <c r="AH1010" s="33"/>
      <c r="AI1010" s="33"/>
      <c r="AJ1010" s="33"/>
      <c r="AK1010" s="4"/>
      <c r="AL1010" s="4"/>
      <c r="AM1010" s="4"/>
    </row>
    <row r="1011" spans="1:39" customFormat="1" ht="15" x14ac:dyDescent="0.2">
      <c r="A1011" s="33"/>
      <c r="B1011" s="33"/>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c r="AC1011" s="33"/>
      <c r="AD1011" s="33"/>
      <c r="AE1011" s="33"/>
      <c r="AF1011" s="33"/>
      <c r="AG1011" s="33"/>
      <c r="AH1011" s="33"/>
      <c r="AI1011" s="33"/>
      <c r="AJ1011" s="33"/>
      <c r="AK1011" s="4"/>
      <c r="AL1011" s="4"/>
      <c r="AM1011" s="4"/>
    </row>
    <row r="1012" spans="1:39" customFormat="1" ht="15" x14ac:dyDescent="0.2">
      <c r="A1012" s="33"/>
      <c r="B1012" s="33"/>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c r="AC1012" s="33"/>
      <c r="AD1012" s="33"/>
      <c r="AE1012" s="33"/>
      <c r="AF1012" s="33"/>
      <c r="AG1012" s="33"/>
      <c r="AH1012" s="33"/>
      <c r="AI1012" s="33"/>
      <c r="AJ1012" s="33"/>
      <c r="AK1012" s="4"/>
      <c r="AL1012" s="4"/>
      <c r="AM1012" s="4"/>
    </row>
    <row r="1013" spans="1:39" customFormat="1" ht="15" x14ac:dyDescent="0.2">
      <c r="A1013" s="33"/>
      <c r="B1013" s="33"/>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c r="AC1013" s="33"/>
      <c r="AD1013" s="33"/>
      <c r="AE1013" s="33"/>
      <c r="AF1013" s="33"/>
      <c r="AG1013" s="33"/>
      <c r="AH1013" s="33"/>
      <c r="AI1013" s="33"/>
      <c r="AJ1013" s="33"/>
      <c r="AK1013" s="4"/>
      <c r="AL1013" s="4"/>
      <c r="AM1013" s="4"/>
    </row>
    <row r="1014" spans="1:39" customFormat="1" ht="15" x14ac:dyDescent="0.2">
      <c r="A1014" s="33"/>
      <c r="B1014" s="33"/>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c r="AC1014" s="33"/>
      <c r="AD1014" s="33"/>
      <c r="AE1014" s="33"/>
      <c r="AF1014" s="33"/>
      <c r="AG1014" s="33"/>
      <c r="AH1014" s="33"/>
      <c r="AI1014" s="33"/>
      <c r="AJ1014" s="33"/>
      <c r="AK1014" s="4"/>
      <c r="AL1014" s="4"/>
      <c r="AM1014" s="4"/>
    </row>
    <row r="1015" spans="1:39" customFormat="1" ht="15" x14ac:dyDescent="0.2">
      <c r="A1015" s="33"/>
      <c r="B1015" s="33"/>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c r="AC1015" s="33"/>
      <c r="AD1015" s="33"/>
      <c r="AE1015" s="33"/>
      <c r="AF1015" s="33"/>
      <c r="AG1015" s="33"/>
      <c r="AH1015" s="33"/>
      <c r="AI1015" s="33"/>
      <c r="AJ1015" s="33"/>
      <c r="AK1015" s="4"/>
      <c r="AL1015" s="4"/>
      <c r="AM1015" s="4"/>
    </row>
    <row r="1016" spans="1:39" customFormat="1" ht="15" x14ac:dyDescent="0.2">
      <c r="A1016" s="33"/>
      <c r="B1016" s="33"/>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c r="AC1016" s="33"/>
      <c r="AD1016" s="33"/>
      <c r="AE1016" s="33"/>
      <c r="AF1016" s="33"/>
      <c r="AG1016" s="33"/>
      <c r="AH1016" s="33"/>
      <c r="AI1016" s="33"/>
      <c r="AJ1016" s="33"/>
      <c r="AK1016" s="4"/>
      <c r="AL1016" s="4"/>
      <c r="AM1016" s="4"/>
    </row>
    <row r="1017" spans="1:39" customFormat="1" ht="15" x14ac:dyDescent="0.2">
      <c r="A1017" s="33"/>
      <c r="B1017" s="33"/>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c r="AC1017" s="33"/>
      <c r="AD1017" s="33"/>
      <c r="AE1017" s="33"/>
      <c r="AF1017" s="33"/>
      <c r="AG1017" s="33"/>
      <c r="AH1017" s="33"/>
      <c r="AI1017" s="33"/>
      <c r="AJ1017" s="33"/>
      <c r="AK1017" s="4"/>
      <c r="AL1017" s="4"/>
      <c r="AM1017" s="4"/>
    </row>
    <row r="1018" spans="1:39" customFormat="1" ht="15" x14ac:dyDescent="0.2">
      <c r="A1018" s="33"/>
      <c r="B1018" s="33"/>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c r="AC1018" s="33"/>
      <c r="AD1018" s="33"/>
      <c r="AE1018" s="33"/>
      <c r="AF1018" s="33"/>
      <c r="AG1018" s="33"/>
      <c r="AH1018" s="33"/>
      <c r="AI1018" s="33"/>
      <c r="AJ1018" s="33"/>
      <c r="AK1018" s="4"/>
      <c r="AL1018" s="4"/>
      <c r="AM1018" s="4"/>
    </row>
    <row r="1019" spans="1:39" customFormat="1" ht="15" x14ac:dyDescent="0.2">
      <c r="A1019" s="33"/>
      <c r="B1019" s="33"/>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c r="AC1019" s="33"/>
      <c r="AD1019" s="33"/>
      <c r="AE1019" s="33"/>
      <c r="AF1019" s="33"/>
      <c r="AG1019" s="33"/>
      <c r="AH1019" s="33"/>
      <c r="AI1019" s="33"/>
      <c r="AJ1019" s="33"/>
      <c r="AK1019" s="4"/>
      <c r="AL1019" s="4"/>
      <c r="AM1019" s="4"/>
    </row>
    <row r="1020" spans="1:39" customFormat="1" ht="15" x14ac:dyDescent="0.2">
      <c r="A1020" s="33"/>
      <c r="B1020" s="33"/>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c r="AC1020" s="33"/>
      <c r="AD1020" s="33"/>
      <c r="AE1020" s="33"/>
      <c r="AF1020" s="33"/>
      <c r="AG1020" s="33"/>
      <c r="AH1020" s="33"/>
      <c r="AI1020" s="33"/>
      <c r="AJ1020" s="33"/>
      <c r="AK1020" s="4"/>
      <c r="AL1020" s="4"/>
      <c r="AM1020" s="4"/>
    </row>
    <row r="1021" spans="1:39" customFormat="1" ht="15" x14ac:dyDescent="0.2">
      <c r="A1021" s="33"/>
      <c r="B1021" s="33"/>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c r="AC1021" s="33"/>
      <c r="AD1021" s="33"/>
      <c r="AE1021" s="33"/>
      <c r="AF1021" s="33"/>
      <c r="AG1021" s="33"/>
      <c r="AH1021" s="33"/>
      <c r="AI1021" s="33"/>
      <c r="AJ1021" s="33"/>
      <c r="AK1021" s="4"/>
      <c r="AL1021" s="4"/>
      <c r="AM1021" s="4"/>
    </row>
    <row r="1022" spans="1:39" customFormat="1" ht="15" x14ac:dyDescent="0.2">
      <c r="A1022" s="33"/>
      <c r="B1022" s="33"/>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c r="AC1022" s="33"/>
      <c r="AD1022" s="33"/>
      <c r="AE1022" s="33"/>
      <c r="AF1022" s="33"/>
      <c r="AG1022" s="33"/>
      <c r="AH1022" s="33"/>
      <c r="AI1022" s="33"/>
      <c r="AJ1022" s="33"/>
      <c r="AK1022" s="4"/>
      <c r="AL1022" s="4"/>
      <c r="AM1022" s="4"/>
    </row>
    <row r="1023" spans="1:39" customFormat="1" ht="15" x14ac:dyDescent="0.2">
      <c r="A1023" s="33"/>
      <c r="B1023" s="33"/>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c r="AC1023" s="33"/>
      <c r="AD1023" s="33"/>
      <c r="AE1023" s="33"/>
      <c r="AF1023" s="33"/>
      <c r="AG1023" s="33"/>
      <c r="AH1023" s="33"/>
      <c r="AI1023" s="33"/>
      <c r="AJ1023" s="33"/>
      <c r="AK1023" s="4"/>
      <c r="AL1023" s="4"/>
      <c r="AM1023" s="4"/>
    </row>
    <row r="1024" spans="1:39" customFormat="1" ht="15" x14ac:dyDescent="0.2">
      <c r="A1024" s="33"/>
      <c r="B1024" s="33"/>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c r="AC1024" s="33"/>
      <c r="AD1024" s="33"/>
      <c r="AE1024" s="33"/>
      <c r="AF1024" s="33"/>
      <c r="AG1024" s="33"/>
      <c r="AH1024" s="33"/>
      <c r="AI1024" s="33"/>
      <c r="AJ1024" s="33"/>
      <c r="AK1024" s="4"/>
      <c r="AL1024" s="4"/>
      <c r="AM1024" s="4"/>
    </row>
    <row r="1025" spans="1:39" customFormat="1" ht="15" x14ac:dyDescent="0.2">
      <c r="A1025" s="33"/>
      <c r="B1025" s="33"/>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c r="AC1025" s="33"/>
      <c r="AD1025" s="33"/>
      <c r="AE1025" s="33"/>
      <c r="AF1025" s="33"/>
      <c r="AG1025" s="33"/>
      <c r="AH1025" s="33"/>
      <c r="AI1025" s="33"/>
      <c r="AJ1025" s="33"/>
      <c r="AK1025" s="4"/>
      <c r="AL1025" s="4"/>
      <c r="AM1025" s="4"/>
    </row>
    <row r="1026" spans="1:39" customFormat="1" ht="15" x14ac:dyDescent="0.2">
      <c r="A1026" s="33"/>
      <c r="B1026" s="33"/>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c r="AC1026" s="33"/>
      <c r="AD1026" s="33"/>
      <c r="AE1026" s="33"/>
      <c r="AF1026" s="33"/>
      <c r="AG1026" s="33"/>
      <c r="AH1026" s="33"/>
      <c r="AI1026" s="33"/>
      <c r="AJ1026" s="33"/>
      <c r="AK1026" s="4"/>
      <c r="AL1026" s="4"/>
      <c r="AM1026" s="4"/>
    </row>
    <row r="1027" spans="1:39" customFormat="1" ht="15" x14ac:dyDescent="0.2">
      <c r="A1027" s="33"/>
      <c r="B1027" s="33"/>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c r="AC1027" s="33"/>
      <c r="AD1027" s="33"/>
      <c r="AE1027" s="33"/>
      <c r="AF1027" s="33"/>
      <c r="AG1027" s="33"/>
      <c r="AH1027" s="33"/>
      <c r="AI1027" s="33"/>
      <c r="AJ1027" s="33"/>
      <c r="AK1027" s="4"/>
      <c r="AL1027" s="4"/>
      <c r="AM1027" s="4"/>
    </row>
    <row r="1028" spans="1:39" customFormat="1" ht="15" x14ac:dyDescent="0.2">
      <c r="A1028" s="33"/>
      <c r="B1028" s="33"/>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c r="AC1028" s="33"/>
      <c r="AD1028" s="33"/>
      <c r="AE1028" s="33"/>
      <c r="AF1028" s="33"/>
      <c r="AG1028" s="33"/>
      <c r="AH1028" s="33"/>
      <c r="AI1028" s="33"/>
      <c r="AJ1028" s="33"/>
      <c r="AK1028" s="4"/>
      <c r="AL1028" s="4"/>
      <c r="AM1028" s="4"/>
    </row>
    <row r="1029" spans="1:39" customFormat="1" ht="15" x14ac:dyDescent="0.2">
      <c r="A1029" s="33"/>
      <c r="B1029" s="33"/>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c r="AC1029" s="33"/>
      <c r="AD1029" s="33"/>
      <c r="AE1029" s="33"/>
      <c r="AF1029" s="33"/>
      <c r="AG1029" s="33"/>
      <c r="AH1029" s="33"/>
      <c r="AI1029" s="33"/>
      <c r="AJ1029" s="33"/>
      <c r="AK1029" s="4"/>
      <c r="AL1029" s="4"/>
      <c r="AM1029" s="4"/>
    </row>
    <row r="1030" spans="1:39" customFormat="1" ht="15" x14ac:dyDescent="0.2">
      <c r="A1030" s="33"/>
      <c r="B1030" s="33"/>
      <c r="C1030" s="33"/>
      <c r="D1030" s="33"/>
      <c r="E1030" s="33"/>
      <c r="F1030" s="33"/>
      <c r="G1030" s="33"/>
      <c r="H1030" s="33"/>
      <c r="I1030" s="33"/>
      <c r="J1030" s="33"/>
      <c r="K1030" s="33"/>
      <c r="L1030" s="33"/>
      <c r="M1030" s="33"/>
      <c r="N1030" s="33"/>
      <c r="O1030" s="33"/>
      <c r="P1030" s="33"/>
      <c r="Q1030" s="33"/>
      <c r="R1030" s="33"/>
      <c r="S1030" s="33"/>
      <c r="T1030" s="33"/>
      <c r="U1030" s="33"/>
      <c r="V1030" s="33"/>
      <c r="W1030" s="33"/>
      <c r="X1030" s="33"/>
      <c r="Y1030" s="33"/>
      <c r="Z1030" s="33"/>
      <c r="AA1030" s="33"/>
      <c r="AB1030" s="33"/>
      <c r="AC1030" s="33"/>
      <c r="AD1030" s="33"/>
      <c r="AE1030" s="33"/>
      <c r="AF1030" s="33"/>
      <c r="AG1030" s="33"/>
      <c r="AH1030" s="33"/>
      <c r="AI1030" s="33"/>
      <c r="AJ1030" s="33"/>
      <c r="AK1030" s="4"/>
      <c r="AL1030" s="4"/>
      <c r="AM1030" s="4"/>
    </row>
    <row r="1031" spans="1:39" customFormat="1" ht="15" x14ac:dyDescent="0.2">
      <c r="A1031" s="33"/>
      <c r="B1031" s="33"/>
      <c r="C1031" s="33"/>
      <c r="D1031" s="33"/>
      <c r="E1031" s="33"/>
      <c r="F1031" s="33"/>
      <c r="G1031" s="33"/>
      <c r="H1031" s="33"/>
      <c r="I1031" s="33"/>
      <c r="J1031" s="33"/>
      <c r="K1031" s="33"/>
      <c r="L1031" s="33"/>
      <c r="M1031" s="33"/>
      <c r="N1031" s="33"/>
      <c r="O1031" s="33"/>
      <c r="P1031" s="33"/>
      <c r="Q1031" s="33"/>
      <c r="R1031" s="33"/>
      <c r="S1031" s="33"/>
      <c r="T1031" s="33"/>
      <c r="U1031" s="33"/>
      <c r="V1031" s="33"/>
      <c r="W1031" s="33"/>
      <c r="X1031" s="33"/>
      <c r="Y1031" s="33"/>
      <c r="Z1031" s="33"/>
      <c r="AA1031" s="33"/>
      <c r="AB1031" s="33"/>
      <c r="AC1031" s="33"/>
      <c r="AD1031" s="33"/>
      <c r="AE1031" s="33"/>
      <c r="AF1031" s="33"/>
      <c r="AG1031" s="33"/>
      <c r="AH1031" s="33"/>
      <c r="AI1031" s="33"/>
      <c r="AJ1031" s="33"/>
      <c r="AK1031" s="4"/>
      <c r="AL1031" s="4"/>
      <c r="AM1031" s="4"/>
    </row>
    <row r="1032" spans="1:39" customFormat="1" ht="15" x14ac:dyDescent="0.2">
      <c r="A1032" s="33"/>
      <c r="B1032" s="33"/>
      <c r="C1032" s="33"/>
      <c r="D1032" s="33"/>
      <c r="E1032" s="33"/>
      <c r="F1032" s="33"/>
      <c r="G1032" s="33"/>
      <c r="H1032" s="33"/>
      <c r="I1032" s="33"/>
      <c r="J1032" s="33"/>
      <c r="K1032" s="33"/>
      <c r="L1032" s="33"/>
      <c r="M1032" s="33"/>
      <c r="N1032" s="33"/>
      <c r="O1032" s="33"/>
      <c r="P1032" s="33"/>
      <c r="Q1032" s="33"/>
      <c r="R1032" s="33"/>
      <c r="S1032" s="33"/>
      <c r="T1032" s="33"/>
      <c r="U1032" s="33"/>
      <c r="V1032" s="33"/>
      <c r="W1032" s="33"/>
      <c r="X1032" s="33"/>
      <c r="Y1032" s="33"/>
      <c r="Z1032" s="33"/>
      <c r="AA1032" s="33"/>
      <c r="AB1032" s="33"/>
      <c r="AC1032" s="33"/>
      <c r="AD1032" s="33"/>
      <c r="AE1032" s="33"/>
      <c r="AF1032" s="33"/>
      <c r="AG1032" s="33"/>
      <c r="AH1032" s="33"/>
      <c r="AI1032" s="33"/>
      <c r="AJ1032" s="33"/>
      <c r="AK1032" s="4"/>
      <c r="AL1032" s="4"/>
      <c r="AM1032" s="4"/>
    </row>
    <row r="1033" spans="1:39" customFormat="1" ht="15" x14ac:dyDescent="0.2">
      <c r="A1033" s="33"/>
      <c r="B1033" s="33"/>
      <c r="C1033" s="33"/>
      <c r="D1033" s="33"/>
      <c r="E1033" s="33"/>
      <c r="F1033" s="33"/>
      <c r="G1033" s="33"/>
      <c r="H1033" s="33"/>
      <c r="I1033" s="33"/>
      <c r="J1033" s="33"/>
      <c r="K1033" s="33"/>
      <c r="L1033" s="33"/>
      <c r="M1033" s="33"/>
      <c r="N1033" s="33"/>
      <c r="O1033" s="33"/>
      <c r="P1033" s="33"/>
      <c r="Q1033" s="33"/>
      <c r="R1033" s="33"/>
      <c r="S1033" s="33"/>
      <c r="T1033" s="33"/>
      <c r="U1033" s="33"/>
      <c r="V1033" s="33"/>
      <c r="W1033" s="33"/>
      <c r="X1033" s="33"/>
      <c r="Y1033" s="33"/>
      <c r="Z1033" s="33"/>
      <c r="AA1033" s="33"/>
      <c r="AB1033" s="33"/>
      <c r="AC1033" s="33"/>
      <c r="AD1033" s="33"/>
      <c r="AE1033" s="33"/>
      <c r="AF1033" s="33"/>
      <c r="AG1033" s="33"/>
      <c r="AH1033" s="33"/>
      <c r="AI1033" s="33"/>
      <c r="AJ1033" s="33"/>
      <c r="AK1033" s="4"/>
      <c r="AL1033" s="4"/>
      <c r="AM1033" s="4"/>
    </row>
    <row r="1034" spans="1:39" customFormat="1" ht="15" x14ac:dyDescent="0.2">
      <c r="A1034" s="33"/>
      <c r="B1034" s="33"/>
      <c r="C1034" s="33"/>
      <c r="D1034" s="33"/>
      <c r="E1034" s="33"/>
      <c r="F1034" s="33"/>
      <c r="G1034" s="33"/>
      <c r="H1034" s="33"/>
      <c r="I1034" s="33"/>
      <c r="J1034" s="33"/>
      <c r="K1034" s="33"/>
      <c r="L1034" s="33"/>
      <c r="M1034" s="33"/>
      <c r="N1034" s="33"/>
      <c r="O1034" s="33"/>
      <c r="P1034" s="33"/>
      <c r="Q1034" s="33"/>
      <c r="R1034" s="33"/>
      <c r="S1034" s="33"/>
      <c r="T1034" s="33"/>
      <c r="U1034" s="33"/>
      <c r="V1034" s="33"/>
      <c r="W1034" s="33"/>
      <c r="X1034" s="33"/>
      <c r="Y1034" s="33"/>
      <c r="Z1034" s="33"/>
      <c r="AA1034" s="33"/>
      <c r="AB1034" s="33"/>
      <c r="AC1034" s="33"/>
      <c r="AD1034" s="33"/>
      <c r="AE1034" s="33"/>
      <c r="AF1034" s="33"/>
      <c r="AG1034" s="33"/>
      <c r="AH1034" s="33"/>
      <c r="AI1034" s="33"/>
      <c r="AJ1034" s="33"/>
      <c r="AK1034" s="4"/>
      <c r="AL1034" s="4"/>
      <c r="AM1034" s="4"/>
    </row>
    <row r="1035" spans="1:39" customFormat="1" ht="15" x14ac:dyDescent="0.2">
      <c r="A1035" s="33"/>
      <c r="B1035" s="33"/>
      <c r="C1035" s="33"/>
      <c r="D1035" s="33"/>
      <c r="E1035" s="33"/>
      <c r="F1035" s="33"/>
      <c r="G1035" s="33"/>
      <c r="H1035" s="33"/>
      <c r="I1035" s="33"/>
      <c r="J1035" s="33"/>
      <c r="K1035" s="33"/>
      <c r="L1035" s="33"/>
      <c r="M1035" s="33"/>
      <c r="N1035" s="33"/>
      <c r="O1035" s="33"/>
      <c r="P1035" s="33"/>
      <c r="Q1035" s="33"/>
      <c r="R1035" s="33"/>
      <c r="S1035" s="33"/>
      <c r="T1035" s="33"/>
      <c r="U1035" s="33"/>
      <c r="V1035" s="33"/>
      <c r="W1035" s="33"/>
      <c r="X1035" s="33"/>
      <c r="Y1035" s="33"/>
      <c r="Z1035" s="33"/>
      <c r="AA1035" s="33"/>
      <c r="AB1035" s="33"/>
      <c r="AC1035" s="33"/>
      <c r="AD1035" s="33"/>
      <c r="AE1035" s="33"/>
      <c r="AF1035" s="33"/>
      <c r="AG1035" s="33"/>
      <c r="AH1035" s="33"/>
      <c r="AI1035" s="33"/>
      <c r="AJ1035" s="33"/>
      <c r="AK1035" s="4"/>
      <c r="AL1035" s="4"/>
      <c r="AM1035" s="4"/>
    </row>
    <row r="1036" spans="1:39" customFormat="1" ht="15" x14ac:dyDescent="0.2">
      <c r="A1036" s="33"/>
      <c r="B1036" s="33"/>
      <c r="C1036" s="33"/>
      <c r="D1036" s="33"/>
      <c r="E1036" s="33"/>
      <c r="F1036" s="33"/>
      <c r="G1036" s="33"/>
      <c r="H1036" s="33"/>
      <c r="I1036" s="33"/>
      <c r="J1036" s="33"/>
      <c r="K1036" s="33"/>
      <c r="L1036" s="33"/>
      <c r="M1036" s="33"/>
      <c r="N1036" s="33"/>
      <c r="O1036" s="33"/>
      <c r="P1036" s="33"/>
      <c r="Q1036" s="33"/>
      <c r="R1036" s="33"/>
      <c r="S1036" s="33"/>
      <c r="T1036" s="33"/>
      <c r="U1036" s="33"/>
      <c r="V1036" s="33"/>
      <c r="W1036" s="33"/>
      <c r="X1036" s="33"/>
      <c r="Y1036" s="33"/>
      <c r="Z1036" s="33"/>
      <c r="AA1036" s="33"/>
      <c r="AB1036" s="33"/>
      <c r="AC1036" s="33"/>
      <c r="AD1036" s="33"/>
      <c r="AE1036" s="33"/>
      <c r="AF1036" s="33"/>
      <c r="AG1036" s="33"/>
      <c r="AH1036" s="33"/>
      <c r="AI1036" s="33"/>
      <c r="AJ1036" s="33"/>
      <c r="AK1036" s="4"/>
      <c r="AL1036" s="4"/>
      <c r="AM1036" s="4"/>
    </row>
    <row r="1037" spans="1:39" customFormat="1" ht="15" x14ac:dyDescent="0.2">
      <c r="A1037" s="33"/>
      <c r="B1037" s="33"/>
      <c r="C1037" s="33"/>
      <c r="D1037" s="33"/>
      <c r="E1037" s="33"/>
      <c r="F1037" s="33"/>
      <c r="G1037" s="33"/>
      <c r="H1037" s="33"/>
      <c r="I1037" s="33"/>
      <c r="J1037" s="33"/>
      <c r="K1037" s="33"/>
      <c r="L1037" s="33"/>
      <c r="M1037" s="33"/>
      <c r="N1037" s="33"/>
      <c r="O1037" s="33"/>
      <c r="P1037" s="33"/>
      <c r="Q1037" s="33"/>
      <c r="R1037" s="33"/>
      <c r="S1037" s="33"/>
      <c r="T1037" s="33"/>
      <c r="U1037" s="33"/>
      <c r="V1037" s="33"/>
      <c r="W1037" s="33"/>
      <c r="X1037" s="33"/>
      <c r="Y1037" s="33"/>
      <c r="Z1037" s="33"/>
      <c r="AA1037" s="33"/>
      <c r="AB1037" s="33"/>
      <c r="AC1037" s="33"/>
      <c r="AD1037" s="33"/>
      <c r="AE1037" s="33"/>
      <c r="AF1037" s="33"/>
      <c r="AG1037" s="33"/>
      <c r="AH1037" s="33"/>
      <c r="AI1037" s="33"/>
      <c r="AJ1037" s="33"/>
      <c r="AK1037" s="4"/>
      <c r="AL1037" s="4"/>
      <c r="AM1037" s="4"/>
    </row>
    <row r="1038" spans="1:39" customFormat="1" ht="15" x14ac:dyDescent="0.2">
      <c r="A1038" s="33"/>
      <c r="B1038" s="33"/>
      <c r="C1038" s="33"/>
      <c r="D1038" s="33"/>
      <c r="E1038" s="33"/>
      <c r="F1038" s="33"/>
      <c r="G1038" s="33"/>
      <c r="H1038" s="33"/>
      <c r="I1038" s="33"/>
      <c r="J1038" s="33"/>
      <c r="K1038" s="33"/>
      <c r="L1038" s="33"/>
      <c r="M1038" s="33"/>
      <c r="N1038" s="33"/>
      <c r="O1038" s="33"/>
      <c r="P1038" s="33"/>
      <c r="Q1038" s="33"/>
      <c r="R1038" s="33"/>
      <c r="S1038" s="33"/>
      <c r="T1038" s="33"/>
      <c r="U1038" s="33"/>
      <c r="V1038" s="33"/>
      <c r="W1038" s="33"/>
      <c r="X1038" s="33"/>
      <c r="Y1038" s="33"/>
      <c r="Z1038" s="33"/>
      <c r="AA1038" s="33"/>
      <c r="AB1038" s="33"/>
      <c r="AC1038" s="33"/>
      <c r="AD1038" s="33"/>
      <c r="AE1038" s="33"/>
      <c r="AF1038" s="33"/>
      <c r="AG1038" s="33"/>
      <c r="AH1038" s="33"/>
      <c r="AI1038" s="33"/>
      <c r="AJ1038" s="33"/>
      <c r="AK1038" s="4"/>
      <c r="AL1038" s="4"/>
      <c r="AM1038" s="4"/>
    </row>
    <row r="1039" spans="1:39" customFormat="1" ht="15" x14ac:dyDescent="0.2">
      <c r="A1039" s="33"/>
      <c r="B1039" s="33"/>
      <c r="C1039" s="33"/>
      <c r="D1039" s="33"/>
      <c r="E1039" s="33"/>
      <c r="F1039" s="33"/>
      <c r="G1039" s="33"/>
      <c r="H1039" s="33"/>
      <c r="I1039" s="33"/>
      <c r="J1039" s="33"/>
      <c r="K1039" s="33"/>
      <c r="L1039" s="33"/>
      <c r="M1039" s="33"/>
      <c r="N1039" s="33"/>
      <c r="O1039" s="33"/>
      <c r="P1039" s="33"/>
      <c r="Q1039" s="33"/>
      <c r="R1039" s="33"/>
      <c r="S1039" s="33"/>
      <c r="T1039" s="33"/>
      <c r="U1039" s="33"/>
      <c r="V1039" s="33"/>
      <c r="W1039" s="33"/>
      <c r="X1039" s="33"/>
      <c r="Y1039" s="33"/>
      <c r="Z1039" s="33"/>
      <c r="AA1039" s="33"/>
      <c r="AB1039" s="33"/>
      <c r="AC1039" s="33"/>
      <c r="AD1039" s="33"/>
      <c r="AE1039" s="33"/>
      <c r="AF1039" s="33"/>
      <c r="AG1039" s="33"/>
      <c r="AH1039" s="33"/>
      <c r="AI1039" s="33"/>
      <c r="AJ1039" s="33"/>
      <c r="AK1039" s="4"/>
      <c r="AL1039" s="4"/>
      <c r="AM1039" s="4"/>
    </row>
    <row r="1040" spans="1:39" customFormat="1" ht="15" x14ac:dyDescent="0.2">
      <c r="A1040" s="33"/>
      <c r="B1040" s="33"/>
      <c r="C1040" s="33"/>
      <c r="D1040" s="33"/>
      <c r="E1040" s="33"/>
      <c r="F1040" s="33"/>
      <c r="G1040" s="33"/>
      <c r="H1040" s="33"/>
      <c r="I1040" s="33"/>
      <c r="J1040" s="33"/>
      <c r="K1040" s="33"/>
      <c r="L1040" s="33"/>
      <c r="M1040" s="33"/>
      <c r="N1040" s="33"/>
      <c r="O1040" s="33"/>
      <c r="P1040" s="33"/>
      <c r="Q1040" s="33"/>
      <c r="R1040" s="33"/>
      <c r="S1040" s="33"/>
      <c r="T1040" s="33"/>
      <c r="U1040" s="33"/>
      <c r="V1040" s="33"/>
      <c r="W1040" s="33"/>
      <c r="X1040" s="33"/>
      <c r="Y1040" s="33"/>
      <c r="Z1040" s="33"/>
      <c r="AA1040" s="33"/>
      <c r="AB1040" s="33"/>
      <c r="AC1040" s="33"/>
      <c r="AD1040" s="33"/>
      <c r="AE1040" s="33"/>
      <c r="AF1040" s="33"/>
      <c r="AG1040" s="33"/>
      <c r="AH1040" s="33"/>
      <c r="AI1040" s="33"/>
      <c r="AJ1040" s="33"/>
      <c r="AK1040" s="4"/>
      <c r="AL1040" s="4"/>
      <c r="AM1040" s="4"/>
    </row>
    <row r="1041" spans="1:39" customFormat="1" ht="15" x14ac:dyDescent="0.2">
      <c r="A1041" s="33"/>
      <c r="B1041" s="33"/>
      <c r="C1041" s="33"/>
      <c r="D1041" s="33"/>
      <c r="E1041" s="33"/>
      <c r="F1041" s="33"/>
      <c r="G1041" s="33"/>
      <c r="H1041" s="33"/>
      <c r="I1041" s="33"/>
      <c r="J1041" s="33"/>
      <c r="K1041" s="33"/>
      <c r="L1041" s="33"/>
      <c r="M1041" s="33"/>
      <c r="N1041" s="33"/>
      <c r="O1041" s="33"/>
      <c r="P1041" s="33"/>
      <c r="Q1041" s="33"/>
      <c r="R1041" s="33"/>
      <c r="S1041" s="33"/>
      <c r="T1041" s="33"/>
      <c r="U1041" s="33"/>
      <c r="V1041" s="33"/>
      <c r="W1041" s="33"/>
      <c r="X1041" s="33"/>
      <c r="Y1041" s="33"/>
      <c r="Z1041" s="33"/>
      <c r="AA1041" s="33"/>
      <c r="AB1041" s="33"/>
      <c r="AC1041" s="33"/>
      <c r="AD1041" s="33"/>
      <c r="AE1041" s="33"/>
      <c r="AF1041" s="33"/>
      <c r="AG1041" s="33"/>
      <c r="AH1041" s="33"/>
      <c r="AI1041" s="33"/>
      <c r="AJ1041" s="33"/>
      <c r="AK1041" s="4"/>
      <c r="AL1041" s="4"/>
      <c r="AM1041" s="4"/>
    </row>
    <row r="1042" spans="1:39" customFormat="1" ht="15" x14ac:dyDescent="0.2">
      <c r="A1042" s="33"/>
      <c r="B1042" s="33"/>
      <c r="C1042" s="33"/>
      <c r="D1042" s="33"/>
      <c r="E1042" s="33"/>
      <c r="F1042" s="33"/>
      <c r="G1042" s="33"/>
      <c r="H1042" s="33"/>
      <c r="I1042" s="33"/>
      <c r="J1042" s="33"/>
      <c r="K1042" s="33"/>
      <c r="L1042" s="33"/>
      <c r="M1042" s="33"/>
      <c r="N1042" s="33"/>
      <c r="O1042" s="33"/>
      <c r="P1042" s="33"/>
      <c r="Q1042" s="33"/>
      <c r="R1042" s="33"/>
      <c r="S1042" s="33"/>
      <c r="T1042" s="33"/>
      <c r="U1042" s="33"/>
      <c r="V1042" s="33"/>
      <c r="W1042" s="33"/>
      <c r="X1042" s="33"/>
      <c r="Y1042" s="33"/>
      <c r="Z1042" s="33"/>
      <c r="AA1042" s="33"/>
      <c r="AB1042" s="33"/>
      <c r="AC1042" s="33"/>
      <c r="AD1042" s="33"/>
      <c r="AE1042" s="33"/>
      <c r="AF1042" s="33"/>
      <c r="AG1042" s="33"/>
      <c r="AH1042" s="33"/>
      <c r="AI1042" s="33"/>
      <c r="AJ1042" s="33"/>
      <c r="AK1042" s="4"/>
      <c r="AL1042" s="4"/>
      <c r="AM1042" s="4"/>
    </row>
    <row r="1043" spans="1:39" customFormat="1" ht="15" x14ac:dyDescent="0.2">
      <c r="A1043" s="33"/>
      <c r="B1043" s="33"/>
      <c r="C1043" s="33"/>
      <c r="D1043" s="33"/>
      <c r="E1043" s="33"/>
      <c r="F1043" s="33"/>
      <c r="G1043" s="33"/>
      <c r="H1043" s="33"/>
      <c r="I1043" s="33"/>
      <c r="J1043" s="33"/>
      <c r="K1043" s="33"/>
      <c r="L1043" s="33"/>
      <c r="M1043" s="33"/>
      <c r="N1043" s="33"/>
      <c r="O1043" s="33"/>
      <c r="P1043" s="33"/>
      <c r="Q1043" s="33"/>
      <c r="R1043" s="33"/>
      <c r="S1043" s="33"/>
      <c r="T1043" s="33"/>
      <c r="U1043" s="33"/>
      <c r="V1043" s="33"/>
      <c r="W1043" s="33"/>
      <c r="X1043" s="33"/>
      <c r="Y1043" s="33"/>
      <c r="Z1043" s="33"/>
      <c r="AA1043" s="33"/>
      <c r="AB1043" s="33"/>
      <c r="AC1043" s="33"/>
      <c r="AD1043" s="33"/>
      <c r="AE1043" s="33"/>
      <c r="AF1043" s="33"/>
      <c r="AG1043" s="33"/>
      <c r="AH1043" s="33"/>
      <c r="AI1043" s="33"/>
      <c r="AJ1043" s="33"/>
      <c r="AK1043" s="4"/>
      <c r="AL1043" s="4"/>
      <c r="AM1043" s="4"/>
    </row>
    <row r="1044" spans="1:39" customFormat="1" ht="15" x14ac:dyDescent="0.2">
      <c r="A1044" s="33"/>
      <c r="B1044" s="33"/>
      <c r="C1044" s="33"/>
      <c r="D1044" s="33"/>
      <c r="E1044" s="33"/>
      <c r="F1044" s="33"/>
      <c r="G1044" s="33"/>
      <c r="H1044" s="33"/>
      <c r="I1044" s="33"/>
      <c r="J1044" s="33"/>
      <c r="K1044" s="33"/>
      <c r="L1044" s="33"/>
      <c r="M1044" s="33"/>
      <c r="N1044" s="33"/>
      <c r="O1044" s="33"/>
      <c r="P1044" s="33"/>
      <c r="Q1044" s="33"/>
      <c r="R1044" s="33"/>
      <c r="S1044" s="33"/>
      <c r="T1044" s="33"/>
      <c r="U1044" s="33"/>
      <c r="V1044" s="33"/>
      <c r="W1044" s="33"/>
      <c r="X1044" s="33"/>
      <c r="Y1044" s="33"/>
      <c r="Z1044" s="33"/>
      <c r="AA1044" s="33"/>
      <c r="AB1044" s="33"/>
      <c r="AC1044" s="33"/>
      <c r="AD1044" s="33"/>
      <c r="AE1044" s="33"/>
      <c r="AF1044" s="33"/>
      <c r="AG1044" s="33"/>
      <c r="AH1044" s="33"/>
      <c r="AI1044" s="33"/>
      <c r="AJ1044" s="33"/>
      <c r="AK1044" s="4"/>
      <c r="AL1044" s="4"/>
      <c r="AM1044" s="4"/>
    </row>
    <row r="1045" spans="1:39" customFormat="1" ht="15" x14ac:dyDescent="0.2">
      <c r="A1045" s="33"/>
      <c r="B1045" s="33"/>
      <c r="C1045" s="33"/>
      <c r="D1045" s="33"/>
      <c r="E1045" s="33"/>
      <c r="F1045" s="33"/>
      <c r="G1045" s="33"/>
      <c r="H1045" s="33"/>
      <c r="I1045" s="33"/>
      <c r="J1045" s="33"/>
      <c r="K1045" s="33"/>
      <c r="L1045" s="33"/>
      <c r="M1045" s="33"/>
      <c r="N1045" s="33"/>
      <c r="O1045" s="33"/>
      <c r="P1045" s="33"/>
      <c r="Q1045" s="33"/>
      <c r="R1045" s="33"/>
      <c r="S1045" s="33"/>
      <c r="T1045" s="33"/>
      <c r="U1045" s="33"/>
      <c r="V1045" s="33"/>
      <c r="W1045" s="33"/>
      <c r="X1045" s="33"/>
      <c r="Y1045" s="33"/>
      <c r="Z1045" s="33"/>
      <c r="AA1045" s="33"/>
      <c r="AB1045" s="33"/>
      <c r="AC1045" s="33"/>
      <c r="AD1045" s="33"/>
      <c r="AE1045" s="33"/>
      <c r="AF1045" s="33"/>
      <c r="AG1045" s="33"/>
      <c r="AH1045" s="33"/>
      <c r="AI1045" s="33"/>
      <c r="AJ1045" s="33"/>
      <c r="AK1045" s="4"/>
      <c r="AL1045" s="4"/>
      <c r="AM1045" s="4"/>
    </row>
    <row r="1046" spans="1:39" customFormat="1" ht="15" x14ac:dyDescent="0.2">
      <c r="A1046" s="33"/>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AA1046" s="33"/>
      <c r="AB1046" s="33"/>
      <c r="AC1046" s="33"/>
      <c r="AD1046" s="33"/>
      <c r="AE1046" s="33"/>
      <c r="AF1046" s="33"/>
      <c r="AG1046" s="33"/>
      <c r="AH1046" s="33"/>
      <c r="AI1046" s="33"/>
      <c r="AJ1046" s="33"/>
      <c r="AK1046" s="4"/>
      <c r="AL1046" s="4"/>
      <c r="AM1046" s="4"/>
    </row>
    <row r="1047" spans="1:39" customFormat="1" ht="15" x14ac:dyDescent="0.2">
      <c r="A1047" s="33"/>
      <c r="B1047" s="33"/>
      <c r="C1047" s="33"/>
      <c r="D1047" s="33"/>
      <c r="E1047" s="33"/>
      <c r="F1047" s="33"/>
      <c r="G1047" s="33"/>
      <c r="H1047" s="33"/>
      <c r="I1047" s="33"/>
      <c r="J1047" s="33"/>
      <c r="K1047" s="33"/>
      <c r="L1047" s="33"/>
      <c r="M1047" s="33"/>
      <c r="N1047" s="33"/>
      <c r="O1047" s="33"/>
      <c r="P1047" s="33"/>
      <c r="Q1047" s="33"/>
      <c r="R1047" s="33"/>
      <c r="S1047" s="33"/>
      <c r="T1047" s="33"/>
      <c r="U1047" s="33"/>
      <c r="V1047" s="33"/>
      <c r="W1047" s="33"/>
      <c r="X1047" s="33"/>
      <c r="Y1047" s="33"/>
      <c r="Z1047" s="33"/>
      <c r="AA1047" s="33"/>
      <c r="AB1047" s="33"/>
      <c r="AC1047" s="33"/>
      <c r="AD1047" s="33"/>
      <c r="AE1047" s="33"/>
      <c r="AF1047" s="33"/>
      <c r="AG1047" s="33"/>
      <c r="AH1047" s="33"/>
      <c r="AI1047" s="33"/>
      <c r="AJ1047" s="33"/>
      <c r="AK1047" s="4"/>
      <c r="AL1047" s="4"/>
      <c r="AM1047" s="4"/>
    </row>
    <row r="1048" spans="1:39" customFormat="1" ht="15" x14ac:dyDescent="0.2">
      <c r="A1048" s="33"/>
      <c r="B1048" s="33"/>
      <c r="C1048" s="33"/>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AA1048" s="33"/>
      <c r="AB1048" s="33"/>
      <c r="AC1048" s="33"/>
      <c r="AD1048" s="33"/>
      <c r="AE1048" s="33"/>
      <c r="AF1048" s="33"/>
      <c r="AG1048" s="33"/>
      <c r="AH1048" s="33"/>
      <c r="AI1048" s="33"/>
      <c r="AJ1048" s="33"/>
      <c r="AK1048" s="4"/>
      <c r="AL1048" s="4"/>
      <c r="AM1048" s="4"/>
    </row>
    <row r="1049" spans="1:39" customFormat="1" ht="15" x14ac:dyDescent="0.2">
      <c r="A1049" s="33"/>
      <c r="B1049" s="33"/>
      <c r="C1049" s="33"/>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AA1049" s="33"/>
      <c r="AB1049" s="33"/>
      <c r="AC1049" s="33"/>
      <c r="AD1049" s="33"/>
      <c r="AE1049" s="33"/>
      <c r="AF1049" s="33"/>
      <c r="AG1049" s="33"/>
      <c r="AH1049" s="33"/>
      <c r="AI1049" s="33"/>
      <c r="AJ1049" s="33"/>
      <c r="AK1049" s="4"/>
      <c r="AL1049" s="4"/>
      <c r="AM1049" s="4"/>
    </row>
    <row r="1050" spans="1:39" customFormat="1" ht="15" x14ac:dyDescent="0.2">
      <c r="A1050" s="33"/>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AA1050" s="33"/>
      <c r="AB1050" s="33"/>
      <c r="AC1050" s="33"/>
      <c r="AD1050" s="33"/>
      <c r="AE1050" s="33"/>
      <c r="AF1050" s="33"/>
      <c r="AG1050" s="33"/>
      <c r="AH1050" s="33"/>
      <c r="AI1050" s="33"/>
      <c r="AJ1050" s="33"/>
      <c r="AK1050" s="4"/>
      <c r="AL1050" s="4"/>
      <c r="AM1050" s="4"/>
    </row>
    <row r="1051" spans="1:39" customFormat="1" ht="15" x14ac:dyDescent="0.2">
      <c r="A1051" s="33"/>
      <c r="B1051" s="33"/>
      <c r="C1051" s="33"/>
      <c r="D1051" s="33"/>
      <c r="E1051" s="33"/>
      <c r="F1051" s="33"/>
      <c r="G1051" s="33"/>
      <c r="H1051" s="33"/>
      <c r="I1051" s="33"/>
      <c r="J1051" s="33"/>
      <c r="K1051" s="33"/>
      <c r="L1051" s="33"/>
      <c r="M1051" s="33"/>
      <c r="N1051" s="33"/>
      <c r="O1051" s="33"/>
      <c r="P1051" s="33"/>
      <c r="Q1051" s="33"/>
      <c r="R1051" s="33"/>
      <c r="S1051" s="33"/>
      <c r="T1051" s="33"/>
      <c r="U1051" s="33"/>
      <c r="V1051" s="33"/>
      <c r="W1051" s="33"/>
      <c r="X1051" s="33"/>
      <c r="Y1051" s="33"/>
      <c r="Z1051" s="33"/>
      <c r="AA1051" s="33"/>
      <c r="AB1051" s="33"/>
      <c r="AC1051" s="33"/>
      <c r="AD1051" s="33"/>
      <c r="AE1051" s="33"/>
      <c r="AF1051" s="33"/>
      <c r="AG1051" s="33"/>
      <c r="AH1051" s="33"/>
      <c r="AI1051" s="33"/>
      <c r="AJ1051" s="33"/>
      <c r="AK1051" s="4"/>
      <c r="AL1051" s="4"/>
      <c r="AM1051" s="4"/>
    </row>
    <row r="1052" spans="1:39" customFormat="1" ht="15" x14ac:dyDescent="0.2">
      <c r="A1052" s="33"/>
      <c r="B1052" s="33"/>
      <c r="C1052" s="33"/>
      <c r="D1052" s="33"/>
      <c r="E1052" s="33"/>
      <c r="F1052" s="33"/>
      <c r="G1052" s="33"/>
      <c r="H1052" s="33"/>
      <c r="I1052" s="33"/>
      <c r="J1052" s="33"/>
      <c r="K1052" s="33"/>
      <c r="L1052" s="33"/>
      <c r="M1052" s="33"/>
      <c r="N1052" s="33"/>
      <c r="O1052" s="33"/>
      <c r="P1052" s="33"/>
      <c r="Q1052" s="33"/>
      <c r="R1052" s="33"/>
      <c r="S1052" s="33"/>
      <c r="T1052" s="33"/>
      <c r="U1052" s="33"/>
      <c r="V1052" s="33"/>
      <c r="W1052" s="33"/>
      <c r="X1052" s="33"/>
      <c r="Y1052" s="33"/>
      <c r="Z1052" s="33"/>
      <c r="AA1052" s="33"/>
      <c r="AB1052" s="33"/>
      <c r="AC1052" s="33"/>
      <c r="AD1052" s="33"/>
      <c r="AE1052" s="33"/>
      <c r="AF1052" s="33"/>
      <c r="AG1052" s="33"/>
      <c r="AH1052" s="33"/>
      <c r="AI1052" s="33"/>
      <c r="AJ1052" s="33"/>
      <c r="AK1052" s="4"/>
      <c r="AL1052" s="4"/>
      <c r="AM1052" s="4"/>
    </row>
    <row r="1053" spans="1:39" customFormat="1" ht="15" x14ac:dyDescent="0.2">
      <c r="A1053" s="33"/>
      <c r="B1053" s="33"/>
      <c r="C1053" s="33"/>
      <c r="D1053" s="33"/>
      <c r="E1053" s="33"/>
      <c r="F1053" s="33"/>
      <c r="G1053" s="33"/>
      <c r="H1053" s="33"/>
      <c r="I1053" s="33"/>
      <c r="J1053" s="33"/>
      <c r="K1053" s="33"/>
      <c r="L1053" s="33"/>
      <c r="M1053" s="33"/>
      <c r="N1053" s="33"/>
      <c r="O1053" s="33"/>
      <c r="P1053" s="33"/>
      <c r="Q1053" s="33"/>
      <c r="R1053" s="33"/>
      <c r="S1053" s="33"/>
      <c r="T1053" s="33"/>
      <c r="U1053" s="33"/>
      <c r="V1053" s="33"/>
      <c r="W1053" s="33"/>
      <c r="X1053" s="33"/>
      <c r="Y1053" s="33"/>
      <c r="Z1053" s="33"/>
      <c r="AA1053" s="33"/>
      <c r="AB1053" s="33"/>
      <c r="AC1053" s="33"/>
      <c r="AD1053" s="33"/>
      <c r="AE1053" s="33"/>
      <c r="AF1053" s="33"/>
      <c r="AG1053" s="33"/>
      <c r="AH1053" s="33"/>
      <c r="AI1053" s="33"/>
      <c r="AJ1053" s="33"/>
      <c r="AK1053" s="4"/>
      <c r="AL1053" s="4"/>
      <c r="AM1053" s="4"/>
    </row>
    <row r="1054" spans="1:39" customFormat="1" ht="15" x14ac:dyDescent="0.2">
      <c r="A1054" s="33"/>
      <c r="B1054" s="33"/>
      <c r="C1054" s="33"/>
      <c r="D1054" s="33"/>
      <c r="E1054" s="33"/>
      <c r="F1054" s="33"/>
      <c r="G1054" s="33"/>
      <c r="H1054" s="33"/>
      <c r="I1054" s="33"/>
      <c r="J1054" s="33"/>
      <c r="K1054" s="33"/>
      <c r="L1054" s="33"/>
      <c r="M1054" s="33"/>
      <c r="N1054" s="33"/>
      <c r="O1054" s="33"/>
      <c r="P1054" s="33"/>
      <c r="Q1054" s="33"/>
      <c r="R1054" s="33"/>
      <c r="S1054" s="33"/>
      <c r="T1054" s="33"/>
      <c r="U1054" s="33"/>
      <c r="V1054" s="33"/>
      <c r="W1054" s="33"/>
      <c r="X1054" s="33"/>
      <c r="Y1054" s="33"/>
      <c r="Z1054" s="33"/>
      <c r="AA1054" s="33"/>
      <c r="AB1054" s="33"/>
      <c r="AC1054" s="33"/>
      <c r="AD1054" s="33"/>
      <c r="AE1054" s="33"/>
      <c r="AF1054" s="33"/>
      <c r="AG1054" s="33"/>
      <c r="AH1054" s="33"/>
      <c r="AI1054" s="33"/>
      <c r="AJ1054" s="33"/>
      <c r="AK1054" s="4"/>
      <c r="AL1054" s="4"/>
      <c r="AM1054" s="4"/>
    </row>
    <row r="1055" spans="1:39" customFormat="1" ht="15" x14ac:dyDescent="0.2">
      <c r="A1055" s="33"/>
      <c r="B1055" s="33"/>
      <c r="C1055" s="33"/>
      <c r="D1055" s="33"/>
      <c r="E1055" s="33"/>
      <c r="F1055" s="33"/>
      <c r="G1055" s="33"/>
      <c r="H1055" s="33"/>
      <c r="I1055" s="33"/>
      <c r="J1055" s="33"/>
      <c r="K1055" s="33"/>
      <c r="L1055" s="33"/>
      <c r="M1055" s="33"/>
      <c r="N1055" s="33"/>
      <c r="O1055" s="33"/>
      <c r="P1055" s="33"/>
      <c r="Q1055" s="33"/>
      <c r="R1055" s="33"/>
      <c r="S1055" s="33"/>
      <c r="T1055" s="33"/>
      <c r="U1055" s="33"/>
      <c r="V1055" s="33"/>
      <c r="W1055" s="33"/>
      <c r="X1055" s="33"/>
      <c r="Y1055" s="33"/>
      <c r="Z1055" s="33"/>
      <c r="AA1055" s="33"/>
      <c r="AB1055" s="33"/>
      <c r="AC1055" s="33"/>
      <c r="AD1055" s="33"/>
      <c r="AE1055" s="33"/>
      <c r="AF1055" s="33"/>
      <c r="AG1055" s="33"/>
      <c r="AH1055" s="33"/>
      <c r="AI1055" s="33"/>
      <c r="AJ1055" s="33"/>
      <c r="AK1055" s="4"/>
      <c r="AL1055" s="4"/>
      <c r="AM1055" s="4"/>
    </row>
    <row r="1056" spans="1:39" customFormat="1" ht="15" x14ac:dyDescent="0.2">
      <c r="A1056" s="33"/>
      <c r="B1056" s="33"/>
      <c r="C1056" s="33"/>
      <c r="D1056" s="33"/>
      <c r="E1056" s="33"/>
      <c r="F1056" s="33"/>
      <c r="G1056" s="33"/>
      <c r="H1056" s="33"/>
      <c r="I1056" s="33"/>
      <c r="J1056" s="33"/>
      <c r="K1056" s="33"/>
      <c r="L1056" s="33"/>
      <c r="M1056" s="33"/>
      <c r="N1056" s="33"/>
      <c r="O1056" s="33"/>
      <c r="P1056" s="33"/>
      <c r="Q1056" s="33"/>
      <c r="R1056" s="33"/>
      <c r="S1056" s="33"/>
      <c r="T1056" s="33"/>
      <c r="U1056" s="33"/>
      <c r="V1056" s="33"/>
      <c r="W1056" s="33"/>
      <c r="X1056" s="33"/>
      <c r="Y1056" s="33"/>
      <c r="Z1056" s="33"/>
      <c r="AA1056" s="33"/>
      <c r="AB1056" s="33"/>
      <c r="AC1056" s="33"/>
      <c r="AD1056" s="33"/>
      <c r="AE1056" s="33"/>
      <c r="AF1056" s="33"/>
      <c r="AG1056" s="33"/>
      <c r="AH1056" s="33"/>
      <c r="AI1056" s="33"/>
      <c r="AJ1056" s="33"/>
      <c r="AK1056" s="4"/>
      <c r="AL1056" s="4"/>
      <c r="AM1056" s="4"/>
    </row>
    <row r="1057" spans="1:39" customFormat="1" ht="15" x14ac:dyDescent="0.2">
      <c r="A1057" s="33"/>
      <c r="B1057" s="33"/>
      <c r="C1057" s="33"/>
      <c r="D1057" s="33"/>
      <c r="E1057" s="33"/>
      <c r="F1057" s="33"/>
      <c r="G1057" s="33"/>
      <c r="H1057" s="33"/>
      <c r="I1057" s="33"/>
      <c r="J1057" s="33"/>
      <c r="K1057" s="33"/>
      <c r="L1057" s="33"/>
      <c r="M1057" s="33"/>
      <c r="N1057" s="33"/>
      <c r="O1057" s="33"/>
      <c r="P1057" s="33"/>
      <c r="Q1057" s="33"/>
      <c r="R1057" s="33"/>
      <c r="S1057" s="33"/>
      <c r="T1057" s="33"/>
      <c r="U1057" s="33"/>
      <c r="V1057" s="33"/>
      <c r="W1057" s="33"/>
      <c r="X1057" s="33"/>
      <c r="Y1057" s="33"/>
      <c r="Z1057" s="33"/>
      <c r="AA1057" s="33"/>
      <c r="AB1057" s="33"/>
      <c r="AC1057" s="33"/>
      <c r="AD1057" s="33"/>
      <c r="AE1057" s="33"/>
      <c r="AF1057" s="33"/>
      <c r="AG1057" s="33"/>
      <c r="AH1057" s="33"/>
      <c r="AI1057" s="33"/>
      <c r="AJ1057" s="33"/>
      <c r="AK1057" s="4"/>
      <c r="AL1057" s="4"/>
      <c r="AM1057" s="4"/>
    </row>
    <row r="1058" spans="1:39" customFormat="1" ht="15" x14ac:dyDescent="0.2">
      <c r="A1058" s="33"/>
      <c r="B1058" s="33"/>
      <c r="C1058" s="33"/>
      <c r="D1058" s="33"/>
      <c r="E1058" s="33"/>
      <c r="F1058" s="33"/>
      <c r="G1058" s="33"/>
      <c r="H1058" s="33"/>
      <c r="I1058" s="33"/>
      <c r="J1058" s="33"/>
      <c r="K1058" s="33"/>
      <c r="L1058" s="33"/>
      <c r="M1058" s="33"/>
      <c r="N1058" s="33"/>
      <c r="O1058" s="33"/>
      <c r="P1058" s="33"/>
      <c r="Q1058" s="33"/>
      <c r="R1058" s="33"/>
      <c r="S1058" s="33"/>
      <c r="T1058" s="33"/>
      <c r="U1058" s="33"/>
      <c r="V1058" s="33"/>
      <c r="W1058" s="33"/>
      <c r="X1058" s="33"/>
      <c r="Y1058" s="33"/>
      <c r="Z1058" s="33"/>
      <c r="AA1058" s="33"/>
      <c r="AB1058" s="33"/>
      <c r="AC1058" s="33"/>
      <c r="AD1058" s="33"/>
      <c r="AE1058" s="33"/>
      <c r="AF1058" s="33"/>
      <c r="AG1058" s="33"/>
      <c r="AH1058" s="33"/>
      <c r="AI1058" s="33"/>
      <c r="AJ1058" s="33"/>
      <c r="AK1058" s="4"/>
      <c r="AL1058" s="4"/>
      <c r="AM1058" s="4"/>
    </row>
    <row r="1059" spans="1:39" customFormat="1" ht="15" x14ac:dyDescent="0.2">
      <c r="A1059" s="33"/>
      <c r="B1059" s="33"/>
      <c r="C1059" s="33"/>
      <c r="D1059" s="33"/>
      <c r="E1059" s="33"/>
      <c r="F1059" s="33"/>
      <c r="G1059" s="33"/>
      <c r="H1059" s="33"/>
      <c r="I1059" s="33"/>
      <c r="J1059" s="33"/>
      <c r="K1059" s="33"/>
      <c r="L1059" s="33"/>
      <c r="M1059" s="33"/>
      <c r="N1059" s="33"/>
      <c r="O1059" s="33"/>
      <c r="P1059" s="33"/>
      <c r="Q1059" s="33"/>
      <c r="R1059" s="33"/>
      <c r="S1059" s="33"/>
      <c r="T1059" s="33"/>
      <c r="U1059" s="33"/>
      <c r="V1059" s="33"/>
      <c r="W1059" s="33"/>
      <c r="X1059" s="33"/>
      <c r="Y1059" s="33"/>
      <c r="Z1059" s="33"/>
      <c r="AA1059" s="33"/>
      <c r="AB1059" s="33"/>
      <c r="AC1059" s="33"/>
      <c r="AD1059" s="33"/>
      <c r="AE1059" s="33"/>
      <c r="AF1059" s="33"/>
      <c r="AG1059" s="33"/>
      <c r="AH1059" s="33"/>
      <c r="AI1059" s="33"/>
      <c r="AJ1059" s="33"/>
      <c r="AK1059" s="4"/>
      <c r="AL1059" s="4"/>
      <c r="AM1059" s="4"/>
    </row>
    <row r="1060" spans="1:39" customFormat="1" ht="15" x14ac:dyDescent="0.2">
      <c r="A1060" s="33"/>
      <c r="B1060" s="33"/>
      <c r="C1060" s="33"/>
      <c r="D1060" s="33"/>
      <c r="E1060" s="33"/>
      <c r="F1060" s="33"/>
      <c r="G1060" s="33"/>
      <c r="H1060" s="33"/>
      <c r="I1060" s="33"/>
      <c r="J1060" s="33"/>
      <c r="K1060" s="33"/>
      <c r="L1060" s="33"/>
      <c r="M1060" s="33"/>
      <c r="N1060" s="33"/>
      <c r="O1060" s="33"/>
      <c r="P1060" s="33"/>
      <c r="Q1060" s="33"/>
      <c r="R1060" s="33"/>
      <c r="S1060" s="33"/>
      <c r="T1060" s="33"/>
      <c r="U1060" s="33"/>
      <c r="V1060" s="33"/>
      <c r="W1060" s="33"/>
      <c r="X1060" s="33"/>
      <c r="Y1060" s="33"/>
      <c r="Z1060" s="33"/>
      <c r="AA1060" s="33"/>
      <c r="AB1060" s="33"/>
      <c r="AC1060" s="33"/>
      <c r="AD1060" s="33"/>
      <c r="AE1060" s="33"/>
      <c r="AF1060" s="33"/>
      <c r="AG1060" s="33"/>
      <c r="AH1060" s="33"/>
      <c r="AI1060" s="33"/>
      <c r="AJ1060" s="33"/>
      <c r="AK1060" s="4"/>
      <c r="AL1060" s="4"/>
      <c r="AM1060" s="4"/>
    </row>
    <row r="1061" spans="1:39" customFormat="1" ht="15" x14ac:dyDescent="0.2">
      <c r="A1061" s="33"/>
      <c r="B1061" s="33"/>
      <c r="C1061" s="33"/>
      <c r="D1061" s="33"/>
      <c r="E1061" s="33"/>
      <c r="F1061" s="33"/>
      <c r="G1061" s="33"/>
      <c r="H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c r="AD1061" s="33"/>
      <c r="AE1061" s="33"/>
      <c r="AF1061" s="33"/>
      <c r="AG1061" s="33"/>
      <c r="AH1061" s="33"/>
      <c r="AI1061" s="33"/>
      <c r="AJ1061" s="33"/>
      <c r="AK1061" s="4"/>
      <c r="AL1061" s="4"/>
      <c r="AM1061" s="4"/>
    </row>
    <row r="1062" spans="1:39" customFormat="1" ht="15" x14ac:dyDescent="0.2">
      <c r="A1062" s="33"/>
      <c r="B1062" s="33"/>
      <c r="C1062" s="33"/>
      <c r="D1062" s="33"/>
      <c r="E1062" s="33"/>
      <c r="F1062" s="33"/>
      <c r="G1062" s="33"/>
      <c r="H1062" s="33"/>
      <c r="I1062" s="33"/>
      <c r="J1062" s="33"/>
      <c r="K1062" s="33"/>
      <c r="L1062" s="33"/>
      <c r="M1062" s="33"/>
      <c r="N1062" s="33"/>
      <c r="O1062" s="33"/>
      <c r="P1062" s="33"/>
      <c r="Q1062" s="33"/>
      <c r="R1062" s="33"/>
      <c r="S1062" s="33"/>
      <c r="T1062" s="33"/>
      <c r="U1062" s="33"/>
      <c r="V1062" s="33"/>
      <c r="W1062" s="33"/>
      <c r="X1062" s="33"/>
      <c r="Y1062" s="33"/>
      <c r="Z1062" s="33"/>
      <c r="AA1062" s="33"/>
      <c r="AB1062" s="33"/>
      <c r="AC1062" s="33"/>
      <c r="AD1062" s="33"/>
      <c r="AE1062" s="33"/>
      <c r="AF1062" s="33"/>
      <c r="AG1062" s="33"/>
      <c r="AH1062" s="33"/>
      <c r="AI1062" s="33"/>
      <c r="AJ1062" s="33"/>
      <c r="AK1062" s="4"/>
      <c r="AL1062" s="4"/>
      <c r="AM1062" s="4"/>
    </row>
    <row r="1063" spans="1:39" customFormat="1" ht="15" x14ac:dyDescent="0.2">
      <c r="A1063" s="33"/>
      <c r="B1063" s="33"/>
      <c r="C1063" s="33"/>
      <c r="D1063" s="33"/>
      <c r="E1063" s="33"/>
      <c r="F1063" s="33"/>
      <c r="G1063" s="33"/>
      <c r="H1063" s="33"/>
      <c r="I1063" s="33"/>
      <c r="J1063" s="33"/>
      <c r="K1063" s="33"/>
      <c r="L1063" s="33"/>
      <c r="M1063" s="33"/>
      <c r="N1063" s="33"/>
      <c r="O1063" s="33"/>
      <c r="P1063" s="33"/>
      <c r="Q1063" s="33"/>
      <c r="R1063" s="33"/>
      <c r="S1063" s="33"/>
      <c r="T1063" s="33"/>
      <c r="U1063" s="33"/>
      <c r="V1063" s="33"/>
      <c r="W1063" s="33"/>
      <c r="X1063" s="33"/>
      <c r="Y1063" s="33"/>
      <c r="Z1063" s="33"/>
      <c r="AA1063" s="33"/>
      <c r="AB1063" s="33"/>
      <c r="AC1063" s="33"/>
      <c r="AD1063" s="33"/>
      <c r="AE1063" s="33"/>
      <c r="AF1063" s="33"/>
      <c r="AG1063" s="33"/>
      <c r="AH1063" s="33"/>
      <c r="AI1063" s="33"/>
      <c r="AJ1063" s="33"/>
      <c r="AK1063" s="4"/>
      <c r="AL1063" s="4"/>
      <c r="AM1063" s="4"/>
    </row>
    <row r="1064" spans="1:39" customFormat="1" ht="15" x14ac:dyDescent="0.2">
      <c r="A1064" s="33"/>
      <c r="B1064" s="33"/>
      <c r="C1064" s="33"/>
      <c r="D1064" s="33"/>
      <c r="E1064" s="33"/>
      <c r="F1064" s="33"/>
      <c r="G1064" s="33"/>
      <c r="H1064" s="33"/>
      <c r="I1064" s="33"/>
      <c r="J1064" s="33"/>
      <c r="K1064" s="33"/>
      <c r="L1064" s="33"/>
      <c r="M1064" s="33"/>
      <c r="N1064" s="33"/>
      <c r="O1064" s="33"/>
      <c r="P1064" s="33"/>
      <c r="Q1064" s="33"/>
      <c r="R1064" s="33"/>
      <c r="S1064" s="33"/>
      <c r="T1064" s="33"/>
      <c r="U1064" s="33"/>
      <c r="V1064" s="33"/>
      <c r="W1064" s="33"/>
      <c r="X1064" s="33"/>
      <c r="Y1064" s="33"/>
      <c r="Z1064" s="33"/>
      <c r="AA1064" s="33"/>
      <c r="AB1064" s="33"/>
      <c r="AC1064" s="33"/>
      <c r="AD1064" s="33"/>
      <c r="AE1064" s="33"/>
      <c r="AF1064" s="33"/>
      <c r="AG1064" s="33"/>
      <c r="AH1064" s="33"/>
      <c r="AI1064" s="33"/>
      <c r="AJ1064" s="33"/>
      <c r="AK1064" s="4"/>
      <c r="AL1064" s="4"/>
      <c r="AM1064" s="4"/>
    </row>
    <row r="1065" spans="1:39" customFormat="1" ht="15" x14ac:dyDescent="0.2">
      <c r="A1065" s="33"/>
      <c r="B1065" s="33"/>
      <c r="C1065" s="33"/>
      <c r="D1065" s="33"/>
      <c r="E1065" s="33"/>
      <c r="F1065" s="33"/>
      <c r="G1065" s="33"/>
      <c r="H1065" s="33"/>
      <c r="I1065" s="33"/>
      <c r="J1065" s="33"/>
      <c r="K1065" s="33"/>
      <c r="L1065" s="33"/>
      <c r="M1065" s="33"/>
      <c r="N1065" s="33"/>
      <c r="O1065" s="33"/>
      <c r="P1065" s="33"/>
      <c r="Q1065" s="33"/>
      <c r="R1065" s="33"/>
      <c r="S1065" s="33"/>
      <c r="T1065" s="33"/>
      <c r="U1065" s="33"/>
      <c r="V1065" s="33"/>
      <c r="W1065" s="33"/>
      <c r="X1065" s="33"/>
      <c r="Y1065" s="33"/>
      <c r="Z1065" s="33"/>
      <c r="AA1065" s="33"/>
      <c r="AB1065" s="33"/>
      <c r="AC1065" s="33"/>
      <c r="AD1065" s="33"/>
      <c r="AE1065" s="33"/>
      <c r="AF1065" s="33"/>
      <c r="AG1065" s="33"/>
      <c r="AH1065" s="33"/>
      <c r="AI1065" s="33"/>
      <c r="AJ1065" s="33"/>
      <c r="AK1065" s="4"/>
      <c r="AL1065" s="4"/>
      <c r="AM1065" s="4"/>
    </row>
    <row r="1066" spans="1:39" customFormat="1" ht="15" x14ac:dyDescent="0.2">
      <c r="A1066" s="33"/>
      <c r="B1066" s="33"/>
      <c r="C1066" s="33"/>
      <c r="D1066" s="33"/>
      <c r="E1066" s="33"/>
      <c r="F1066" s="33"/>
      <c r="G1066" s="33"/>
      <c r="H1066" s="33"/>
      <c r="I1066" s="33"/>
      <c r="J1066" s="33"/>
      <c r="K1066" s="33"/>
      <c r="L1066" s="33"/>
      <c r="M1066" s="33"/>
      <c r="N1066" s="33"/>
      <c r="O1066" s="33"/>
      <c r="P1066" s="33"/>
      <c r="Q1066" s="33"/>
      <c r="R1066" s="33"/>
      <c r="S1066" s="33"/>
      <c r="T1066" s="33"/>
      <c r="U1066" s="33"/>
      <c r="V1066" s="33"/>
      <c r="W1066" s="33"/>
      <c r="X1066" s="33"/>
      <c r="Y1066" s="33"/>
      <c r="Z1066" s="33"/>
      <c r="AA1066" s="33"/>
      <c r="AB1066" s="33"/>
      <c r="AC1066" s="33"/>
      <c r="AD1066" s="33"/>
      <c r="AE1066" s="33"/>
      <c r="AF1066" s="33"/>
      <c r="AG1066" s="33"/>
      <c r="AH1066" s="33"/>
      <c r="AI1066" s="33"/>
      <c r="AJ1066" s="33"/>
      <c r="AK1066" s="4"/>
      <c r="AL1066" s="4"/>
      <c r="AM1066" s="4"/>
    </row>
    <row r="1067" spans="1:39" customFormat="1" ht="15" x14ac:dyDescent="0.2">
      <c r="A1067" s="33"/>
      <c r="B1067" s="33"/>
      <c r="C1067" s="33"/>
      <c r="D1067" s="33"/>
      <c r="E1067" s="33"/>
      <c r="F1067" s="33"/>
      <c r="G1067" s="33"/>
      <c r="H1067" s="33"/>
      <c r="I1067" s="33"/>
      <c r="J1067" s="33"/>
      <c r="K1067" s="33"/>
      <c r="L1067" s="33"/>
      <c r="M1067" s="33"/>
      <c r="N1067" s="33"/>
      <c r="O1067" s="33"/>
      <c r="P1067" s="33"/>
      <c r="Q1067" s="33"/>
      <c r="R1067" s="33"/>
      <c r="S1067" s="33"/>
      <c r="T1067" s="33"/>
      <c r="U1067" s="33"/>
      <c r="V1067" s="33"/>
      <c r="W1067" s="33"/>
      <c r="X1067" s="33"/>
      <c r="Y1067" s="33"/>
      <c r="Z1067" s="33"/>
      <c r="AA1067" s="33"/>
      <c r="AB1067" s="33"/>
      <c r="AC1067" s="33"/>
      <c r="AD1067" s="33"/>
      <c r="AE1067" s="33"/>
      <c r="AF1067" s="33"/>
      <c r="AG1067" s="33"/>
      <c r="AH1067" s="33"/>
      <c r="AI1067" s="33"/>
      <c r="AJ1067" s="33"/>
      <c r="AK1067" s="4"/>
      <c r="AL1067" s="4"/>
      <c r="AM1067" s="4"/>
    </row>
    <row r="1068" spans="1:39" customFormat="1" ht="15" x14ac:dyDescent="0.2">
      <c r="A1068" s="33"/>
      <c r="B1068" s="33"/>
      <c r="C1068" s="33"/>
      <c r="D1068" s="33"/>
      <c r="E1068" s="33"/>
      <c r="F1068" s="33"/>
      <c r="G1068" s="33"/>
      <c r="H1068" s="33"/>
      <c r="I1068" s="33"/>
      <c r="J1068" s="33"/>
      <c r="K1068" s="33"/>
      <c r="L1068" s="33"/>
      <c r="M1068" s="33"/>
      <c r="N1068" s="33"/>
      <c r="O1068" s="33"/>
      <c r="P1068" s="33"/>
      <c r="Q1068" s="33"/>
      <c r="R1068" s="33"/>
      <c r="S1068" s="33"/>
      <c r="T1068" s="33"/>
      <c r="U1068" s="33"/>
      <c r="V1068" s="33"/>
      <c r="W1068" s="33"/>
      <c r="X1068" s="33"/>
      <c r="Y1068" s="33"/>
      <c r="Z1068" s="33"/>
      <c r="AA1068" s="33"/>
      <c r="AB1068" s="33"/>
      <c r="AC1068" s="33"/>
      <c r="AD1068" s="33"/>
      <c r="AE1068" s="33"/>
      <c r="AF1068" s="33"/>
      <c r="AG1068" s="33"/>
      <c r="AH1068" s="33"/>
      <c r="AI1068" s="33"/>
      <c r="AJ1068" s="33"/>
      <c r="AK1068" s="4"/>
      <c r="AL1068" s="4"/>
      <c r="AM1068" s="4"/>
    </row>
    <row r="1069" spans="1:39" customFormat="1" ht="15" x14ac:dyDescent="0.2">
      <c r="A1069" s="33"/>
      <c r="B1069" s="33"/>
      <c r="C1069" s="33"/>
      <c r="D1069" s="33"/>
      <c r="E1069" s="33"/>
      <c r="F1069" s="33"/>
      <c r="G1069" s="33"/>
      <c r="H1069" s="33"/>
      <c r="I1069" s="33"/>
      <c r="J1069" s="33"/>
      <c r="K1069" s="33"/>
      <c r="L1069" s="33"/>
      <c r="M1069" s="33"/>
      <c r="N1069" s="33"/>
      <c r="O1069" s="33"/>
      <c r="P1069" s="33"/>
      <c r="Q1069" s="33"/>
      <c r="R1069" s="33"/>
      <c r="S1069" s="33"/>
      <c r="T1069" s="33"/>
      <c r="U1069" s="33"/>
      <c r="V1069" s="33"/>
      <c r="W1069" s="33"/>
      <c r="X1069" s="33"/>
      <c r="Y1069" s="33"/>
      <c r="Z1069" s="33"/>
      <c r="AA1069" s="33"/>
      <c r="AB1069" s="33"/>
      <c r="AC1069" s="33"/>
      <c r="AD1069" s="33"/>
      <c r="AE1069" s="33"/>
      <c r="AF1069" s="33"/>
      <c r="AG1069" s="33"/>
      <c r="AH1069" s="33"/>
      <c r="AI1069" s="33"/>
      <c r="AJ1069" s="33"/>
      <c r="AK1069" s="4"/>
      <c r="AL1069" s="4"/>
      <c r="AM1069" s="4"/>
    </row>
    <row r="1070" spans="1:39" customFormat="1" ht="15" x14ac:dyDescent="0.2">
      <c r="A1070" s="33"/>
      <c r="B1070" s="33"/>
      <c r="C1070" s="33"/>
      <c r="D1070" s="33"/>
      <c r="E1070" s="33"/>
      <c r="F1070" s="33"/>
      <c r="G1070" s="33"/>
      <c r="H1070" s="33"/>
      <c r="I1070" s="33"/>
      <c r="J1070" s="33"/>
      <c r="K1070" s="33"/>
      <c r="L1070" s="33"/>
      <c r="M1070" s="33"/>
      <c r="N1070" s="33"/>
      <c r="O1070" s="33"/>
      <c r="P1070" s="33"/>
      <c r="Q1070" s="33"/>
      <c r="R1070" s="33"/>
      <c r="S1070" s="33"/>
      <c r="T1070" s="33"/>
      <c r="U1070" s="33"/>
      <c r="V1070" s="33"/>
      <c r="W1070" s="33"/>
      <c r="X1070" s="33"/>
      <c r="Y1070" s="33"/>
      <c r="Z1070" s="33"/>
      <c r="AA1070" s="33"/>
      <c r="AB1070" s="33"/>
      <c r="AC1070" s="33"/>
      <c r="AD1070" s="33"/>
      <c r="AE1070" s="33"/>
      <c r="AF1070" s="33"/>
      <c r="AG1070" s="33"/>
      <c r="AH1070" s="33"/>
      <c r="AI1070" s="33"/>
      <c r="AJ1070" s="33"/>
      <c r="AK1070" s="4"/>
      <c r="AL1070" s="4"/>
      <c r="AM1070" s="4"/>
    </row>
    <row r="1071" spans="1:39" customFormat="1" ht="15" x14ac:dyDescent="0.2">
      <c r="A1071" s="33"/>
      <c r="B1071" s="33"/>
      <c r="C1071" s="33"/>
      <c r="D1071" s="33"/>
      <c r="E1071" s="33"/>
      <c r="F1071" s="33"/>
      <c r="G1071" s="33"/>
      <c r="H1071" s="33"/>
      <c r="I1071" s="33"/>
      <c r="J1071" s="33"/>
      <c r="K1071" s="33"/>
      <c r="L1071" s="33"/>
      <c r="M1071" s="33"/>
      <c r="N1071" s="33"/>
      <c r="O1071" s="33"/>
      <c r="P1071" s="33"/>
      <c r="Q1071" s="33"/>
      <c r="R1071" s="33"/>
      <c r="S1071" s="33"/>
      <c r="T1071" s="33"/>
      <c r="U1071" s="33"/>
      <c r="V1071" s="33"/>
      <c r="W1071" s="33"/>
      <c r="X1071" s="33"/>
      <c r="Y1071" s="33"/>
      <c r="Z1071" s="33"/>
      <c r="AA1071" s="33"/>
      <c r="AB1071" s="33"/>
      <c r="AC1071" s="33"/>
      <c r="AD1071" s="33"/>
      <c r="AE1071" s="33"/>
      <c r="AF1071" s="33"/>
      <c r="AG1071" s="33"/>
      <c r="AH1071" s="33"/>
      <c r="AI1071" s="33"/>
      <c r="AJ1071" s="33"/>
      <c r="AK1071" s="4"/>
      <c r="AL1071" s="4"/>
      <c r="AM1071" s="4"/>
    </row>
    <row r="1072" spans="1:39" customFormat="1" ht="15" x14ac:dyDescent="0.2">
      <c r="A1072" s="33"/>
      <c r="B1072" s="33"/>
      <c r="C1072" s="33"/>
      <c r="D1072" s="33"/>
      <c r="E1072" s="33"/>
      <c r="F1072" s="33"/>
      <c r="G1072" s="33"/>
      <c r="H1072" s="33"/>
      <c r="I1072" s="33"/>
      <c r="J1072" s="33"/>
      <c r="K1072" s="33"/>
      <c r="L1072" s="33"/>
      <c r="M1072" s="33"/>
      <c r="N1072" s="33"/>
      <c r="O1072" s="33"/>
      <c r="P1072" s="33"/>
      <c r="Q1072" s="33"/>
      <c r="R1072" s="33"/>
      <c r="S1072" s="33"/>
      <c r="T1072" s="33"/>
      <c r="U1072" s="33"/>
      <c r="V1072" s="33"/>
      <c r="W1072" s="33"/>
      <c r="X1072" s="33"/>
      <c r="Y1072" s="33"/>
      <c r="Z1072" s="33"/>
      <c r="AA1072" s="33"/>
      <c r="AB1072" s="33"/>
      <c r="AC1072" s="33"/>
      <c r="AD1072" s="33"/>
      <c r="AE1072" s="33"/>
      <c r="AF1072" s="33"/>
      <c r="AG1072" s="33"/>
      <c r="AH1072" s="33"/>
      <c r="AI1072" s="33"/>
      <c r="AJ1072" s="33"/>
      <c r="AK1072" s="4"/>
      <c r="AL1072" s="4"/>
      <c r="AM1072" s="4"/>
    </row>
    <row r="1073" spans="1:39" customFormat="1" ht="15" x14ac:dyDescent="0.2">
      <c r="A1073" s="33"/>
      <c r="B1073" s="33"/>
      <c r="C1073" s="33"/>
      <c r="D1073" s="33"/>
      <c r="E1073" s="33"/>
      <c r="F1073" s="33"/>
      <c r="G1073" s="33"/>
      <c r="H1073" s="33"/>
      <c r="I1073" s="33"/>
      <c r="J1073" s="33"/>
      <c r="K1073" s="33"/>
      <c r="L1073" s="33"/>
      <c r="M1073" s="33"/>
      <c r="N1073" s="33"/>
      <c r="O1073" s="33"/>
      <c r="P1073" s="33"/>
      <c r="Q1073" s="33"/>
      <c r="R1073" s="33"/>
      <c r="S1073" s="33"/>
      <c r="T1073" s="33"/>
      <c r="U1073" s="33"/>
      <c r="V1073" s="33"/>
      <c r="W1073" s="33"/>
      <c r="X1073" s="33"/>
      <c r="Y1073" s="33"/>
      <c r="Z1073" s="33"/>
      <c r="AA1073" s="33"/>
      <c r="AB1073" s="33"/>
      <c r="AC1073" s="33"/>
      <c r="AD1073" s="33"/>
      <c r="AE1073" s="33"/>
      <c r="AF1073" s="33"/>
      <c r="AG1073" s="33"/>
      <c r="AH1073" s="33"/>
      <c r="AI1073" s="33"/>
      <c r="AJ1073" s="33"/>
      <c r="AK1073" s="4"/>
      <c r="AL1073" s="4"/>
      <c r="AM1073" s="4"/>
    </row>
    <row r="1074" spans="1:39" customFormat="1" ht="15" x14ac:dyDescent="0.2">
      <c r="A1074" s="33"/>
      <c r="B1074" s="33"/>
      <c r="C1074" s="33"/>
      <c r="D1074" s="33"/>
      <c r="E1074" s="33"/>
      <c r="F1074" s="33"/>
      <c r="G1074" s="33"/>
      <c r="H1074" s="33"/>
      <c r="I1074" s="33"/>
      <c r="J1074" s="33"/>
      <c r="K1074" s="33"/>
      <c r="L1074" s="33"/>
      <c r="M1074" s="33"/>
      <c r="N1074" s="33"/>
      <c r="O1074" s="33"/>
      <c r="P1074" s="33"/>
      <c r="Q1074" s="33"/>
      <c r="R1074" s="33"/>
      <c r="S1074" s="33"/>
      <c r="T1074" s="33"/>
      <c r="U1074" s="33"/>
      <c r="V1074" s="33"/>
      <c r="W1074" s="33"/>
      <c r="X1074" s="33"/>
      <c r="Y1074" s="33"/>
      <c r="Z1074" s="33"/>
      <c r="AA1074" s="33"/>
      <c r="AB1074" s="33"/>
      <c r="AC1074" s="33"/>
      <c r="AD1074" s="33"/>
      <c r="AE1074" s="33"/>
      <c r="AF1074" s="33"/>
      <c r="AG1074" s="33"/>
      <c r="AH1074" s="33"/>
      <c r="AI1074" s="33"/>
      <c r="AJ1074" s="33"/>
      <c r="AK1074" s="4"/>
      <c r="AL1074" s="4"/>
      <c r="AM1074" s="4"/>
    </row>
    <row r="1075" spans="1:39" customFormat="1" ht="15" x14ac:dyDescent="0.2">
      <c r="A1075" s="33"/>
      <c r="B1075" s="33"/>
      <c r="C1075" s="33"/>
      <c r="D1075" s="33"/>
      <c r="E1075" s="33"/>
      <c r="F1075" s="33"/>
      <c r="G1075" s="33"/>
      <c r="H1075" s="33"/>
      <c r="I1075" s="33"/>
      <c r="J1075" s="33"/>
      <c r="K1075" s="33"/>
      <c r="L1075" s="33"/>
      <c r="M1075" s="33"/>
      <c r="N1075" s="33"/>
      <c r="O1075" s="33"/>
      <c r="P1075" s="33"/>
      <c r="Q1075" s="33"/>
      <c r="R1075" s="33"/>
      <c r="S1075" s="33"/>
      <c r="T1075" s="33"/>
      <c r="U1075" s="33"/>
      <c r="V1075" s="33"/>
      <c r="W1075" s="33"/>
      <c r="X1075" s="33"/>
      <c r="Y1075" s="33"/>
      <c r="Z1075" s="33"/>
      <c r="AA1075" s="33"/>
      <c r="AB1075" s="33"/>
      <c r="AC1075" s="33"/>
      <c r="AD1075" s="33"/>
      <c r="AE1075" s="33"/>
      <c r="AF1075" s="33"/>
      <c r="AG1075" s="33"/>
      <c r="AH1075" s="33"/>
      <c r="AI1075" s="33"/>
      <c r="AJ1075" s="33"/>
      <c r="AK1075" s="4"/>
      <c r="AL1075" s="4"/>
      <c r="AM1075" s="4"/>
    </row>
    <row r="1076" spans="1:39" customFormat="1" ht="15" x14ac:dyDescent="0.2">
      <c r="A1076" s="33"/>
      <c r="B1076" s="33"/>
      <c r="C1076" s="33"/>
      <c r="D1076" s="33"/>
      <c r="E1076" s="33"/>
      <c r="F1076" s="33"/>
      <c r="G1076" s="33"/>
      <c r="H1076" s="33"/>
      <c r="I1076" s="33"/>
      <c r="J1076" s="33"/>
      <c r="K1076" s="33"/>
      <c r="L1076" s="33"/>
      <c r="M1076" s="33"/>
      <c r="N1076" s="33"/>
      <c r="O1076" s="33"/>
      <c r="P1076" s="33"/>
      <c r="Q1076" s="33"/>
      <c r="R1076" s="33"/>
      <c r="S1076" s="33"/>
      <c r="T1076" s="33"/>
      <c r="U1076" s="33"/>
      <c r="V1076" s="33"/>
      <c r="W1076" s="33"/>
      <c r="X1076" s="33"/>
      <c r="Y1076" s="33"/>
      <c r="Z1076" s="33"/>
      <c r="AA1076" s="33"/>
      <c r="AB1076" s="33"/>
      <c r="AC1076" s="33"/>
      <c r="AD1076" s="33"/>
      <c r="AE1076" s="33"/>
      <c r="AF1076" s="33"/>
      <c r="AG1076" s="33"/>
      <c r="AH1076" s="33"/>
      <c r="AI1076" s="33"/>
      <c r="AJ1076" s="33"/>
      <c r="AK1076" s="4"/>
      <c r="AL1076" s="4"/>
      <c r="AM1076" s="4"/>
    </row>
    <row r="1077" spans="1:39" customFormat="1" ht="15" x14ac:dyDescent="0.2">
      <c r="A1077" s="33"/>
      <c r="B1077" s="33"/>
      <c r="C1077" s="33"/>
      <c r="D1077" s="33"/>
      <c r="E1077" s="33"/>
      <c r="F1077" s="33"/>
      <c r="G1077" s="33"/>
      <c r="H1077" s="33"/>
      <c r="I1077" s="33"/>
      <c r="J1077" s="33"/>
      <c r="K1077" s="33"/>
      <c r="L1077" s="33"/>
      <c r="M1077" s="33"/>
      <c r="N1077" s="33"/>
      <c r="O1077" s="33"/>
      <c r="P1077" s="33"/>
      <c r="Q1077" s="33"/>
      <c r="R1077" s="33"/>
      <c r="S1077" s="33"/>
      <c r="T1077" s="33"/>
      <c r="U1077" s="33"/>
      <c r="V1077" s="33"/>
      <c r="W1077" s="33"/>
      <c r="X1077" s="33"/>
      <c r="Y1077" s="33"/>
      <c r="Z1077" s="33"/>
      <c r="AA1077" s="33"/>
      <c r="AB1077" s="33"/>
      <c r="AC1077" s="33"/>
      <c r="AD1077" s="33"/>
      <c r="AE1077" s="33"/>
      <c r="AF1077" s="33"/>
      <c r="AG1077" s="33"/>
      <c r="AH1077" s="33"/>
      <c r="AI1077" s="33"/>
      <c r="AJ1077" s="33"/>
      <c r="AK1077" s="4"/>
      <c r="AL1077" s="4"/>
      <c r="AM1077" s="4"/>
    </row>
    <row r="1078" spans="1:39" customFormat="1" ht="15" x14ac:dyDescent="0.2">
      <c r="A1078" s="33"/>
      <c r="B1078" s="33"/>
      <c r="C1078" s="33"/>
      <c r="D1078" s="33"/>
      <c r="E1078" s="33"/>
      <c r="F1078" s="33"/>
      <c r="G1078" s="33"/>
      <c r="H1078" s="33"/>
      <c r="I1078" s="33"/>
      <c r="J1078" s="33"/>
      <c r="K1078" s="33"/>
      <c r="L1078" s="33"/>
      <c r="M1078" s="33"/>
      <c r="N1078" s="33"/>
      <c r="O1078" s="33"/>
      <c r="P1078" s="33"/>
      <c r="Q1078" s="33"/>
      <c r="R1078" s="33"/>
      <c r="S1078" s="33"/>
      <c r="T1078" s="33"/>
      <c r="U1078" s="33"/>
      <c r="V1078" s="33"/>
      <c r="W1078" s="33"/>
      <c r="X1078" s="33"/>
      <c r="Y1078" s="33"/>
      <c r="Z1078" s="33"/>
      <c r="AA1078" s="33"/>
      <c r="AB1078" s="33"/>
      <c r="AC1078" s="33"/>
      <c r="AD1078" s="33"/>
      <c r="AE1078" s="33"/>
      <c r="AF1078" s="33"/>
      <c r="AG1078" s="33"/>
      <c r="AH1078" s="33"/>
      <c r="AI1078" s="33"/>
      <c r="AJ1078" s="33"/>
      <c r="AK1078" s="4"/>
      <c r="AL1078" s="4"/>
      <c r="AM1078" s="4"/>
    </row>
    <row r="1079" spans="1:39" customFormat="1" ht="15" x14ac:dyDescent="0.2">
      <c r="A1079" s="33"/>
      <c r="B1079" s="33"/>
      <c r="C1079" s="33"/>
      <c r="D1079" s="33"/>
      <c r="E1079" s="33"/>
      <c r="F1079" s="33"/>
      <c r="G1079" s="33"/>
      <c r="H1079" s="33"/>
      <c r="I1079" s="33"/>
      <c r="J1079" s="33"/>
      <c r="K1079" s="33"/>
      <c r="L1079" s="33"/>
      <c r="M1079" s="33"/>
      <c r="N1079" s="33"/>
      <c r="O1079" s="33"/>
      <c r="P1079" s="33"/>
      <c r="Q1079" s="33"/>
      <c r="R1079" s="33"/>
      <c r="S1079" s="33"/>
      <c r="T1079" s="33"/>
      <c r="U1079" s="33"/>
      <c r="V1079" s="33"/>
      <c r="W1079" s="33"/>
      <c r="X1079" s="33"/>
      <c r="Y1079" s="33"/>
      <c r="Z1079" s="33"/>
      <c r="AA1079" s="33"/>
      <c r="AB1079" s="33"/>
      <c r="AC1079" s="33"/>
      <c r="AD1079" s="33"/>
      <c r="AE1079" s="33"/>
      <c r="AF1079" s="33"/>
      <c r="AG1079" s="33"/>
      <c r="AH1079" s="33"/>
      <c r="AI1079" s="33"/>
      <c r="AJ1079" s="33"/>
      <c r="AK1079" s="4"/>
      <c r="AL1079" s="4"/>
      <c r="AM1079" s="4"/>
    </row>
    <row r="1080" spans="1:39" customFormat="1" ht="15" x14ac:dyDescent="0.2">
      <c r="A1080" s="33"/>
      <c r="B1080" s="33"/>
      <c r="C1080" s="33"/>
      <c r="D1080" s="33"/>
      <c r="E1080" s="33"/>
      <c r="F1080" s="33"/>
      <c r="G1080" s="33"/>
      <c r="H1080" s="33"/>
      <c r="I1080" s="33"/>
      <c r="J1080" s="33"/>
      <c r="K1080" s="33"/>
      <c r="L1080" s="33"/>
      <c r="M1080" s="33"/>
      <c r="N1080" s="33"/>
      <c r="O1080" s="33"/>
      <c r="P1080" s="33"/>
      <c r="Q1080" s="33"/>
      <c r="R1080" s="33"/>
      <c r="S1080" s="33"/>
      <c r="T1080" s="33"/>
      <c r="U1080" s="33"/>
      <c r="V1080" s="33"/>
      <c r="W1080" s="33"/>
      <c r="X1080" s="33"/>
      <c r="Y1080" s="33"/>
      <c r="Z1080" s="33"/>
      <c r="AA1080" s="33"/>
      <c r="AB1080" s="33"/>
      <c r="AC1080" s="33"/>
      <c r="AD1080" s="33"/>
      <c r="AE1080" s="33"/>
      <c r="AF1080" s="33"/>
      <c r="AG1080" s="33"/>
      <c r="AH1080" s="33"/>
      <c r="AI1080" s="33"/>
      <c r="AJ1080" s="33"/>
      <c r="AK1080" s="4"/>
      <c r="AL1080" s="4"/>
      <c r="AM1080" s="4"/>
    </row>
    <row r="1081" spans="1:39" customFormat="1" ht="15" x14ac:dyDescent="0.2">
      <c r="A1081" s="33"/>
      <c r="B1081" s="33"/>
      <c r="C1081" s="33"/>
      <c r="D1081" s="33"/>
      <c r="E1081" s="33"/>
      <c r="F1081" s="33"/>
      <c r="G1081" s="33"/>
      <c r="H1081" s="33"/>
      <c r="I1081" s="33"/>
      <c r="J1081" s="33"/>
      <c r="K1081" s="33"/>
      <c r="L1081" s="33"/>
      <c r="M1081" s="33"/>
      <c r="N1081" s="33"/>
      <c r="O1081" s="33"/>
      <c r="P1081" s="33"/>
      <c r="Q1081" s="33"/>
      <c r="R1081" s="33"/>
      <c r="S1081" s="33"/>
      <c r="T1081" s="33"/>
      <c r="U1081" s="33"/>
      <c r="V1081" s="33"/>
      <c r="W1081" s="33"/>
      <c r="X1081" s="33"/>
      <c r="Y1081" s="33"/>
      <c r="Z1081" s="33"/>
      <c r="AA1081" s="33"/>
      <c r="AB1081" s="33"/>
      <c r="AC1081" s="33"/>
      <c r="AD1081" s="33"/>
      <c r="AE1081" s="33"/>
      <c r="AF1081" s="33"/>
      <c r="AG1081" s="33"/>
      <c r="AH1081" s="33"/>
      <c r="AI1081" s="33"/>
      <c r="AJ1081" s="33"/>
      <c r="AK1081" s="4"/>
      <c r="AL1081" s="4"/>
      <c r="AM1081" s="4"/>
    </row>
    <row r="1082" spans="1:39" customFormat="1" ht="15" x14ac:dyDescent="0.2">
      <c r="A1082" s="33"/>
      <c r="B1082" s="33"/>
      <c r="C1082" s="33"/>
      <c r="D1082" s="33"/>
      <c r="E1082" s="33"/>
      <c r="F1082" s="33"/>
      <c r="G1082" s="33"/>
      <c r="H1082" s="33"/>
      <c r="I1082" s="33"/>
      <c r="J1082" s="33"/>
      <c r="K1082" s="33"/>
      <c r="L1082" s="33"/>
      <c r="M1082" s="33"/>
      <c r="N1082" s="33"/>
      <c r="O1082" s="33"/>
      <c r="P1082" s="33"/>
      <c r="Q1082" s="33"/>
      <c r="R1082" s="33"/>
      <c r="S1082" s="33"/>
      <c r="T1082" s="33"/>
      <c r="U1082" s="33"/>
      <c r="V1082" s="33"/>
      <c r="W1082" s="33"/>
      <c r="X1082" s="33"/>
      <c r="Y1082" s="33"/>
      <c r="Z1082" s="33"/>
      <c r="AA1082" s="33"/>
      <c r="AB1082" s="33"/>
      <c r="AC1082" s="33"/>
      <c r="AD1082" s="33"/>
      <c r="AE1082" s="33"/>
      <c r="AF1082" s="33"/>
      <c r="AG1082" s="33"/>
      <c r="AH1082" s="33"/>
      <c r="AI1082" s="33"/>
      <c r="AJ1082" s="33"/>
      <c r="AK1082" s="4"/>
      <c r="AL1082" s="4"/>
      <c r="AM1082" s="4"/>
    </row>
    <row r="1083" spans="1:39" customFormat="1" ht="15" x14ac:dyDescent="0.2">
      <c r="A1083" s="33"/>
      <c r="B1083" s="33"/>
      <c r="C1083" s="33"/>
      <c r="D1083" s="33"/>
      <c r="E1083" s="33"/>
      <c r="F1083" s="33"/>
      <c r="G1083" s="33"/>
      <c r="H1083" s="33"/>
      <c r="I1083" s="33"/>
      <c r="J1083" s="33"/>
      <c r="K1083" s="33"/>
      <c r="L1083" s="33"/>
      <c r="M1083" s="33"/>
      <c r="N1083" s="33"/>
      <c r="O1083" s="33"/>
      <c r="P1083" s="33"/>
      <c r="Q1083" s="33"/>
      <c r="R1083" s="33"/>
      <c r="S1083" s="33"/>
      <c r="T1083" s="33"/>
      <c r="U1083" s="33"/>
      <c r="V1083" s="33"/>
      <c r="W1083" s="33"/>
      <c r="X1083" s="33"/>
      <c r="Y1083" s="33"/>
      <c r="Z1083" s="33"/>
      <c r="AA1083" s="33"/>
      <c r="AB1083" s="33"/>
      <c r="AC1083" s="33"/>
      <c r="AD1083" s="33"/>
      <c r="AE1083" s="33"/>
      <c r="AF1083" s="33"/>
      <c r="AG1083" s="33"/>
      <c r="AH1083" s="33"/>
      <c r="AI1083" s="33"/>
      <c r="AJ1083" s="33"/>
      <c r="AK1083" s="4"/>
      <c r="AL1083" s="4"/>
      <c r="AM1083" s="4"/>
    </row>
    <row r="1084" spans="1:39" customFormat="1" ht="15" x14ac:dyDescent="0.2">
      <c r="A1084" s="33"/>
      <c r="B1084" s="33"/>
      <c r="C1084" s="33"/>
      <c r="D1084" s="33"/>
      <c r="E1084" s="33"/>
      <c r="F1084" s="33"/>
      <c r="G1084" s="33"/>
      <c r="H1084" s="33"/>
      <c r="I1084" s="33"/>
      <c r="J1084" s="33"/>
      <c r="K1084" s="33"/>
      <c r="L1084" s="33"/>
      <c r="M1084" s="33"/>
      <c r="N1084" s="33"/>
      <c r="O1084" s="33"/>
      <c r="P1084" s="33"/>
      <c r="Q1084" s="33"/>
      <c r="R1084" s="33"/>
      <c r="S1084" s="33"/>
      <c r="T1084" s="33"/>
      <c r="U1084" s="33"/>
      <c r="V1084" s="33"/>
      <c r="W1084" s="33"/>
      <c r="X1084" s="33"/>
      <c r="Y1084" s="33"/>
      <c r="Z1084" s="33"/>
      <c r="AA1084" s="33"/>
      <c r="AB1084" s="33"/>
      <c r="AC1084" s="33"/>
      <c r="AD1084" s="33"/>
      <c r="AE1084" s="33"/>
      <c r="AF1084" s="33"/>
      <c r="AG1084" s="33"/>
      <c r="AH1084" s="33"/>
      <c r="AI1084" s="33"/>
      <c r="AJ1084" s="33"/>
      <c r="AK1084" s="4"/>
      <c r="AL1084" s="4"/>
      <c r="AM1084" s="4"/>
    </row>
    <row r="1085" spans="1:39" customFormat="1" ht="15" x14ac:dyDescent="0.2">
      <c r="A1085" s="33"/>
      <c r="B1085" s="33"/>
      <c r="C1085" s="33"/>
      <c r="D1085" s="33"/>
      <c r="E1085" s="33"/>
      <c r="F1085" s="33"/>
      <c r="G1085" s="33"/>
      <c r="H1085" s="33"/>
      <c r="I1085" s="33"/>
      <c r="J1085" s="33"/>
      <c r="K1085" s="33"/>
      <c r="L1085" s="33"/>
      <c r="M1085" s="33"/>
      <c r="N1085" s="33"/>
      <c r="O1085" s="33"/>
      <c r="P1085" s="33"/>
      <c r="Q1085" s="33"/>
      <c r="R1085" s="33"/>
      <c r="S1085" s="33"/>
      <c r="T1085" s="33"/>
      <c r="U1085" s="33"/>
      <c r="V1085" s="33"/>
      <c r="W1085" s="33"/>
      <c r="X1085" s="33"/>
      <c r="Y1085" s="33"/>
      <c r="Z1085" s="33"/>
      <c r="AA1085" s="33"/>
      <c r="AB1085" s="33"/>
      <c r="AC1085" s="33"/>
      <c r="AD1085" s="33"/>
      <c r="AE1085" s="33"/>
      <c r="AF1085" s="33"/>
      <c r="AG1085" s="33"/>
      <c r="AH1085" s="33"/>
      <c r="AI1085" s="33"/>
      <c r="AJ1085" s="33"/>
      <c r="AK1085" s="4"/>
      <c r="AL1085" s="4"/>
      <c r="AM1085" s="4"/>
    </row>
    <row r="1086" spans="1:39" customFormat="1" ht="15" x14ac:dyDescent="0.2">
      <c r="A1086" s="33"/>
      <c r="B1086" s="33"/>
      <c r="C1086" s="33"/>
      <c r="D1086" s="33"/>
      <c r="E1086" s="33"/>
      <c r="F1086" s="33"/>
      <c r="G1086" s="33"/>
      <c r="H1086" s="33"/>
      <c r="I1086" s="33"/>
      <c r="J1086" s="33"/>
      <c r="K1086" s="33"/>
      <c r="L1086" s="33"/>
      <c r="M1086" s="33"/>
      <c r="N1086" s="33"/>
      <c r="O1086" s="33"/>
      <c r="P1086" s="33"/>
      <c r="Q1086" s="33"/>
      <c r="R1086" s="33"/>
      <c r="S1086" s="33"/>
      <c r="T1086" s="33"/>
      <c r="U1086" s="33"/>
      <c r="V1086" s="33"/>
      <c r="W1086" s="33"/>
      <c r="X1086" s="33"/>
      <c r="Y1086" s="33"/>
      <c r="Z1086" s="33"/>
      <c r="AA1086" s="33"/>
      <c r="AB1086" s="33"/>
      <c r="AC1086" s="33"/>
      <c r="AD1086" s="33"/>
      <c r="AE1086" s="33"/>
      <c r="AF1086" s="33"/>
      <c r="AG1086" s="33"/>
      <c r="AH1086" s="33"/>
      <c r="AI1086" s="33"/>
      <c r="AJ1086" s="33"/>
      <c r="AK1086" s="4"/>
      <c r="AL1086" s="4"/>
      <c r="AM1086" s="4"/>
    </row>
    <row r="1087" spans="1:39" customFormat="1" ht="15" x14ac:dyDescent="0.2">
      <c r="A1087" s="33"/>
      <c r="B1087" s="33"/>
      <c r="C1087" s="33"/>
      <c r="D1087" s="33"/>
      <c r="E1087" s="33"/>
      <c r="F1087" s="33"/>
      <c r="G1087" s="33"/>
      <c r="H1087" s="33"/>
      <c r="I1087" s="33"/>
      <c r="J1087" s="33"/>
      <c r="K1087" s="33"/>
      <c r="L1087" s="33"/>
      <c r="M1087" s="33"/>
      <c r="N1087" s="33"/>
      <c r="O1087" s="33"/>
      <c r="P1087" s="33"/>
      <c r="Q1087" s="33"/>
      <c r="R1087" s="33"/>
      <c r="S1087" s="33"/>
      <c r="T1087" s="33"/>
      <c r="U1087" s="33"/>
      <c r="V1087" s="33"/>
      <c r="W1087" s="33"/>
      <c r="X1087" s="33"/>
      <c r="Y1087" s="33"/>
      <c r="Z1087" s="33"/>
      <c r="AA1087" s="33"/>
      <c r="AB1087" s="33"/>
      <c r="AC1087" s="33"/>
      <c r="AD1087" s="33"/>
      <c r="AE1087" s="33"/>
      <c r="AF1087" s="33"/>
      <c r="AG1087" s="33"/>
      <c r="AH1087" s="33"/>
      <c r="AI1087" s="33"/>
      <c r="AJ1087" s="33"/>
      <c r="AK1087" s="4"/>
      <c r="AL1087" s="4"/>
      <c r="AM1087" s="4"/>
    </row>
    <row r="1088" spans="1:39" customFormat="1" ht="15" x14ac:dyDescent="0.2">
      <c r="A1088" s="33"/>
      <c r="B1088" s="33"/>
      <c r="C1088" s="33"/>
      <c r="D1088" s="33"/>
      <c r="E1088" s="33"/>
      <c r="F1088" s="33"/>
      <c r="G1088" s="33"/>
      <c r="H1088" s="33"/>
      <c r="I1088" s="33"/>
      <c r="J1088" s="33"/>
      <c r="K1088" s="33"/>
      <c r="L1088" s="33"/>
      <c r="M1088" s="33"/>
      <c r="N1088" s="33"/>
      <c r="O1088" s="33"/>
      <c r="P1088" s="33"/>
      <c r="Q1088" s="33"/>
      <c r="R1088" s="33"/>
      <c r="S1088" s="33"/>
      <c r="T1088" s="33"/>
      <c r="U1088" s="33"/>
      <c r="V1088" s="33"/>
      <c r="W1088" s="33"/>
      <c r="X1088" s="33"/>
      <c r="Y1088" s="33"/>
      <c r="Z1088" s="33"/>
      <c r="AA1088" s="33"/>
      <c r="AB1088" s="33"/>
      <c r="AC1088" s="33"/>
      <c r="AD1088" s="33"/>
      <c r="AE1088" s="33"/>
      <c r="AF1088" s="33"/>
      <c r="AG1088" s="33"/>
      <c r="AH1088" s="33"/>
      <c r="AI1088" s="33"/>
      <c r="AJ1088" s="33"/>
      <c r="AK1088" s="4"/>
      <c r="AL1088" s="4"/>
      <c r="AM1088" s="4"/>
    </row>
    <row r="1089" spans="1:39" customFormat="1" ht="15" x14ac:dyDescent="0.2">
      <c r="A1089" s="33"/>
      <c r="B1089" s="33"/>
      <c r="C1089" s="33"/>
      <c r="D1089" s="33"/>
      <c r="E1089" s="33"/>
      <c r="F1089" s="33"/>
      <c r="G1089" s="33"/>
      <c r="H1089" s="33"/>
      <c r="I1089" s="33"/>
      <c r="J1089" s="33"/>
      <c r="K1089" s="33"/>
      <c r="L1089" s="33"/>
      <c r="M1089" s="33"/>
      <c r="N1089" s="33"/>
      <c r="O1089" s="33"/>
      <c r="P1089" s="33"/>
      <c r="Q1089" s="33"/>
      <c r="R1089" s="33"/>
      <c r="S1089" s="33"/>
      <c r="T1089" s="33"/>
      <c r="U1089" s="33"/>
      <c r="V1089" s="33"/>
      <c r="W1089" s="33"/>
      <c r="X1089" s="33"/>
      <c r="Y1089" s="33"/>
      <c r="Z1089" s="33"/>
      <c r="AA1089" s="33"/>
      <c r="AB1089" s="33"/>
      <c r="AC1089" s="33"/>
      <c r="AD1089" s="33"/>
      <c r="AE1089" s="33"/>
      <c r="AF1089" s="33"/>
      <c r="AG1089" s="33"/>
      <c r="AH1089" s="33"/>
      <c r="AI1089" s="33"/>
      <c r="AJ1089" s="33"/>
      <c r="AK1089" s="4"/>
      <c r="AL1089" s="4"/>
      <c r="AM1089" s="4"/>
    </row>
    <row r="1090" spans="1:39" customFormat="1" ht="15" x14ac:dyDescent="0.2">
      <c r="A1090" s="33"/>
      <c r="B1090" s="33"/>
      <c r="C1090" s="33"/>
      <c r="D1090" s="33"/>
      <c r="E1090" s="33"/>
      <c r="F1090" s="33"/>
      <c r="G1090" s="33"/>
      <c r="H1090" s="33"/>
      <c r="I1090" s="33"/>
      <c r="J1090" s="33"/>
      <c r="K1090" s="33"/>
      <c r="L1090" s="33"/>
      <c r="M1090" s="33"/>
      <c r="N1090" s="33"/>
      <c r="O1090" s="33"/>
      <c r="P1090" s="33"/>
      <c r="Q1090" s="33"/>
      <c r="R1090" s="33"/>
      <c r="S1090" s="33"/>
      <c r="T1090" s="33"/>
      <c r="U1090" s="33"/>
      <c r="V1090" s="33"/>
      <c r="W1090" s="33"/>
      <c r="X1090" s="33"/>
      <c r="Y1090" s="33"/>
      <c r="Z1090" s="33"/>
      <c r="AA1090" s="33"/>
      <c r="AB1090" s="33"/>
      <c r="AC1090" s="33"/>
      <c r="AD1090" s="33"/>
      <c r="AE1090" s="33"/>
      <c r="AF1090" s="33"/>
      <c r="AG1090" s="33"/>
      <c r="AH1090" s="33"/>
      <c r="AI1090" s="33"/>
      <c r="AJ1090" s="33"/>
      <c r="AK1090" s="4"/>
      <c r="AL1090" s="4"/>
      <c r="AM1090" s="4"/>
    </row>
    <row r="1091" spans="1:39" customFormat="1" ht="15" x14ac:dyDescent="0.2">
      <c r="A1091" s="33"/>
      <c r="B1091" s="33"/>
      <c r="C1091" s="33"/>
      <c r="D1091" s="33"/>
      <c r="E1091" s="33"/>
      <c r="F1091" s="33"/>
      <c r="G1091" s="33"/>
      <c r="H1091" s="33"/>
      <c r="I1091" s="33"/>
      <c r="J1091" s="33"/>
      <c r="K1091" s="33"/>
      <c r="L1091" s="33"/>
      <c r="M1091" s="33"/>
      <c r="N1091" s="33"/>
      <c r="O1091" s="33"/>
      <c r="P1091" s="33"/>
      <c r="Q1091" s="33"/>
      <c r="R1091" s="33"/>
      <c r="S1091" s="33"/>
      <c r="T1091" s="33"/>
      <c r="U1091" s="33"/>
      <c r="V1091" s="33"/>
      <c r="W1091" s="33"/>
      <c r="X1091" s="33"/>
      <c r="Y1091" s="33"/>
      <c r="Z1091" s="33"/>
      <c r="AA1091" s="33"/>
      <c r="AB1091" s="33"/>
      <c r="AC1091" s="33"/>
      <c r="AD1091" s="33"/>
      <c r="AE1091" s="33"/>
      <c r="AF1091" s="33"/>
      <c r="AG1091" s="33"/>
      <c r="AH1091" s="33"/>
      <c r="AI1091" s="33"/>
      <c r="AJ1091" s="33"/>
      <c r="AK1091" s="4"/>
      <c r="AL1091" s="4"/>
      <c r="AM1091" s="4"/>
    </row>
    <row r="1092" spans="1:39" customFormat="1" ht="15" x14ac:dyDescent="0.2">
      <c r="A1092" s="33"/>
      <c r="B1092" s="33"/>
      <c r="C1092" s="33"/>
      <c r="D1092" s="33"/>
      <c r="E1092" s="33"/>
      <c r="F1092" s="33"/>
      <c r="G1092" s="33"/>
      <c r="H1092" s="33"/>
      <c r="I1092" s="33"/>
      <c r="J1092" s="33"/>
      <c r="K1092" s="33"/>
      <c r="L1092" s="33"/>
      <c r="M1092" s="33"/>
      <c r="N1092" s="33"/>
      <c r="O1092" s="33"/>
      <c r="P1092" s="33"/>
      <c r="Q1092" s="33"/>
      <c r="R1092" s="33"/>
      <c r="S1092" s="33"/>
      <c r="T1092" s="33"/>
      <c r="U1092" s="33"/>
      <c r="V1092" s="33"/>
      <c r="W1092" s="33"/>
      <c r="X1092" s="33"/>
      <c r="Y1092" s="33"/>
      <c r="Z1092" s="33"/>
      <c r="AA1092" s="33"/>
      <c r="AB1092" s="33"/>
      <c r="AC1092" s="33"/>
      <c r="AD1092" s="33"/>
      <c r="AE1092" s="33"/>
      <c r="AF1092" s="33"/>
      <c r="AG1092" s="33"/>
      <c r="AH1092" s="33"/>
      <c r="AI1092" s="33"/>
      <c r="AJ1092" s="33"/>
      <c r="AK1092" s="4"/>
      <c r="AL1092" s="4"/>
      <c r="AM1092" s="4"/>
    </row>
    <row r="1093" spans="1:39" customFormat="1" ht="15" x14ac:dyDescent="0.2">
      <c r="A1093" s="33"/>
      <c r="B1093" s="33"/>
      <c r="C1093" s="33"/>
      <c r="D1093" s="33"/>
      <c r="E1093" s="33"/>
      <c r="F1093" s="33"/>
      <c r="G1093" s="33"/>
      <c r="H1093" s="33"/>
      <c r="I1093" s="33"/>
      <c r="J1093" s="33"/>
      <c r="K1093" s="33"/>
      <c r="L1093" s="33"/>
      <c r="M1093" s="33"/>
      <c r="N1093" s="33"/>
      <c r="O1093" s="33"/>
      <c r="P1093" s="33"/>
      <c r="Q1093" s="33"/>
      <c r="R1093" s="33"/>
      <c r="S1093" s="33"/>
      <c r="T1093" s="33"/>
      <c r="U1093" s="33"/>
      <c r="V1093" s="33"/>
      <c r="W1093" s="33"/>
      <c r="X1093" s="33"/>
      <c r="Y1093" s="33"/>
      <c r="Z1093" s="33"/>
      <c r="AA1093" s="33"/>
      <c r="AB1093" s="33"/>
      <c r="AC1093" s="33"/>
      <c r="AD1093" s="33"/>
      <c r="AE1093" s="33"/>
      <c r="AF1093" s="33"/>
      <c r="AG1093" s="33"/>
      <c r="AH1093" s="33"/>
      <c r="AI1093" s="33"/>
      <c r="AJ1093" s="33"/>
      <c r="AK1093" s="4"/>
      <c r="AL1093" s="4"/>
      <c r="AM1093" s="4"/>
    </row>
    <row r="1094" spans="1:39" customFormat="1" ht="15" x14ac:dyDescent="0.2">
      <c r="A1094" s="33"/>
      <c r="B1094" s="33"/>
      <c r="C1094" s="33"/>
      <c r="D1094" s="33"/>
      <c r="E1094" s="33"/>
      <c r="F1094" s="33"/>
      <c r="G1094" s="33"/>
      <c r="H1094" s="33"/>
      <c r="I1094" s="33"/>
      <c r="J1094" s="33"/>
      <c r="K1094" s="33"/>
      <c r="L1094" s="33"/>
      <c r="M1094" s="33"/>
      <c r="N1094" s="33"/>
      <c r="O1094" s="33"/>
      <c r="P1094" s="33"/>
      <c r="Q1094" s="33"/>
      <c r="R1094" s="33"/>
      <c r="S1094" s="33"/>
      <c r="T1094" s="33"/>
      <c r="U1094" s="33"/>
      <c r="V1094" s="33"/>
      <c r="W1094" s="33"/>
      <c r="X1094" s="33"/>
      <c r="Y1094" s="33"/>
      <c r="Z1094" s="33"/>
      <c r="AA1094" s="33"/>
      <c r="AB1094" s="33"/>
      <c r="AC1094" s="33"/>
      <c r="AD1094" s="33"/>
      <c r="AE1094" s="33"/>
      <c r="AF1094" s="33"/>
      <c r="AG1094" s="33"/>
      <c r="AH1094" s="33"/>
      <c r="AI1094" s="33"/>
      <c r="AJ1094" s="33"/>
      <c r="AK1094" s="4"/>
      <c r="AL1094" s="4"/>
      <c r="AM1094" s="4"/>
    </row>
    <row r="1095" spans="1:39" customFormat="1" ht="15" x14ac:dyDescent="0.2">
      <c r="A1095" s="33"/>
      <c r="B1095" s="33"/>
      <c r="C1095" s="33"/>
      <c r="D1095" s="33"/>
      <c r="E1095" s="33"/>
      <c r="F1095" s="33"/>
      <c r="G1095" s="33"/>
      <c r="H1095" s="33"/>
      <c r="I1095" s="33"/>
      <c r="J1095" s="33"/>
      <c r="K1095" s="33"/>
      <c r="L1095" s="33"/>
      <c r="M1095" s="33"/>
      <c r="N1095" s="33"/>
      <c r="O1095" s="33"/>
      <c r="P1095" s="33"/>
      <c r="Q1095" s="33"/>
      <c r="R1095" s="33"/>
      <c r="S1095" s="33"/>
      <c r="T1095" s="33"/>
      <c r="U1095" s="33"/>
      <c r="V1095" s="33"/>
      <c r="W1095" s="33"/>
      <c r="X1095" s="33"/>
      <c r="Y1095" s="33"/>
      <c r="Z1095" s="33"/>
      <c r="AA1095" s="33"/>
      <c r="AB1095" s="33"/>
      <c r="AC1095" s="33"/>
      <c r="AD1095" s="33"/>
      <c r="AE1095" s="33"/>
      <c r="AF1095" s="33"/>
      <c r="AG1095" s="33"/>
      <c r="AH1095" s="33"/>
      <c r="AI1095" s="33"/>
      <c r="AJ1095" s="33"/>
      <c r="AK1095" s="4"/>
      <c r="AL1095" s="4"/>
      <c r="AM1095" s="4"/>
    </row>
    <row r="1096" spans="1:39" customFormat="1" ht="15" x14ac:dyDescent="0.2">
      <c r="A1096" s="33"/>
      <c r="B1096" s="33"/>
      <c r="C1096" s="33"/>
      <c r="D1096" s="33"/>
      <c r="E1096" s="33"/>
      <c r="F1096" s="33"/>
      <c r="G1096" s="33"/>
      <c r="H1096" s="33"/>
      <c r="I1096" s="33"/>
      <c r="J1096" s="33"/>
      <c r="K1096" s="33"/>
      <c r="L1096" s="33"/>
      <c r="M1096" s="33"/>
      <c r="N1096" s="33"/>
      <c r="O1096" s="33"/>
      <c r="P1096" s="33"/>
      <c r="Q1096" s="33"/>
      <c r="R1096" s="33"/>
      <c r="S1096" s="33"/>
      <c r="T1096" s="33"/>
      <c r="U1096" s="33"/>
      <c r="V1096" s="33"/>
      <c r="W1096" s="33"/>
      <c r="X1096" s="33"/>
      <c r="Y1096" s="33"/>
      <c r="Z1096" s="33"/>
      <c r="AA1096" s="33"/>
      <c r="AB1096" s="33"/>
      <c r="AC1096" s="33"/>
      <c r="AD1096" s="33"/>
      <c r="AE1096" s="33"/>
      <c r="AF1096" s="33"/>
      <c r="AG1096" s="33"/>
      <c r="AH1096" s="33"/>
      <c r="AI1096" s="33"/>
      <c r="AJ1096" s="33"/>
      <c r="AK1096" s="4"/>
      <c r="AL1096" s="4"/>
      <c r="AM1096" s="4"/>
    </row>
    <row r="1097" spans="1:39" customFormat="1" ht="15" x14ac:dyDescent="0.2">
      <c r="A1097" s="33"/>
      <c r="B1097" s="33"/>
      <c r="C1097" s="33"/>
      <c r="D1097" s="33"/>
      <c r="E1097" s="33"/>
      <c r="F1097" s="33"/>
      <c r="G1097" s="33"/>
      <c r="H1097" s="33"/>
      <c r="I1097" s="33"/>
      <c r="J1097" s="33"/>
      <c r="K1097" s="33"/>
      <c r="L1097" s="33"/>
      <c r="M1097" s="33"/>
      <c r="N1097" s="33"/>
      <c r="O1097" s="33"/>
      <c r="P1097" s="33"/>
      <c r="Q1097" s="33"/>
      <c r="R1097" s="33"/>
      <c r="S1097" s="33"/>
      <c r="T1097" s="33"/>
      <c r="U1097" s="33"/>
      <c r="V1097" s="33"/>
      <c r="W1097" s="33"/>
      <c r="X1097" s="33"/>
      <c r="Y1097" s="33"/>
      <c r="Z1097" s="33"/>
      <c r="AA1097" s="33"/>
      <c r="AB1097" s="33"/>
      <c r="AC1097" s="33"/>
      <c r="AD1097" s="33"/>
      <c r="AE1097" s="33"/>
      <c r="AF1097" s="33"/>
      <c r="AG1097" s="33"/>
      <c r="AH1097" s="33"/>
      <c r="AI1097" s="33"/>
      <c r="AJ1097" s="33"/>
      <c r="AK1097" s="4"/>
      <c r="AL1097" s="4"/>
      <c r="AM1097" s="4"/>
    </row>
    <row r="1098" spans="1:39" customFormat="1" ht="15" x14ac:dyDescent="0.2">
      <c r="A1098" s="33"/>
      <c r="B1098" s="33"/>
      <c r="C1098" s="33"/>
      <c r="D1098" s="33"/>
      <c r="E1098" s="33"/>
      <c r="F1098" s="33"/>
      <c r="G1098" s="33"/>
      <c r="H1098" s="33"/>
      <c r="I1098" s="33"/>
      <c r="J1098" s="33"/>
      <c r="K1098" s="33"/>
      <c r="L1098" s="33"/>
      <c r="M1098" s="33"/>
      <c r="N1098" s="33"/>
      <c r="O1098" s="33"/>
      <c r="P1098" s="33"/>
      <c r="Q1098" s="33"/>
      <c r="R1098" s="33"/>
      <c r="S1098" s="33"/>
      <c r="T1098" s="33"/>
      <c r="U1098" s="33"/>
      <c r="V1098" s="33"/>
      <c r="W1098" s="33"/>
      <c r="X1098" s="33"/>
      <c r="Y1098" s="33"/>
      <c r="Z1098" s="33"/>
      <c r="AA1098" s="33"/>
      <c r="AB1098" s="33"/>
      <c r="AC1098" s="33"/>
      <c r="AD1098" s="33"/>
      <c r="AE1098" s="33"/>
      <c r="AF1098" s="33"/>
      <c r="AG1098" s="33"/>
      <c r="AH1098" s="33"/>
      <c r="AI1098" s="33"/>
      <c r="AJ1098" s="33"/>
      <c r="AK1098" s="4"/>
      <c r="AL1098" s="4"/>
      <c r="AM1098" s="4"/>
    </row>
    <row r="1099" spans="1:39" customFormat="1" ht="15" x14ac:dyDescent="0.2">
      <c r="A1099" s="33"/>
      <c r="B1099" s="33"/>
      <c r="C1099" s="33"/>
      <c r="D1099" s="33"/>
      <c r="E1099" s="33"/>
      <c r="F1099" s="33"/>
      <c r="G1099" s="33"/>
      <c r="H1099" s="33"/>
      <c r="I1099" s="33"/>
      <c r="J1099" s="33"/>
      <c r="K1099" s="33"/>
      <c r="L1099" s="33"/>
      <c r="M1099" s="33"/>
      <c r="N1099" s="33"/>
      <c r="O1099" s="33"/>
      <c r="P1099" s="33"/>
      <c r="Q1099" s="33"/>
      <c r="R1099" s="33"/>
      <c r="S1099" s="33"/>
      <c r="T1099" s="33"/>
      <c r="U1099" s="33"/>
      <c r="V1099" s="33"/>
      <c r="W1099" s="33"/>
      <c r="X1099" s="33"/>
      <c r="Y1099" s="33"/>
      <c r="Z1099" s="33"/>
      <c r="AA1099" s="33"/>
      <c r="AB1099" s="33"/>
      <c r="AC1099" s="33"/>
      <c r="AD1099" s="33"/>
      <c r="AE1099" s="33"/>
      <c r="AF1099" s="33"/>
      <c r="AG1099" s="33"/>
      <c r="AH1099" s="33"/>
      <c r="AI1099" s="33"/>
      <c r="AJ1099" s="33"/>
      <c r="AK1099" s="4"/>
      <c r="AL1099" s="4"/>
      <c r="AM1099" s="4"/>
    </row>
    <row r="1100" spans="1:39" customFormat="1" ht="15" x14ac:dyDescent="0.2">
      <c r="A1100" s="33"/>
      <c r="B1100" s="33"/>
      <c r="C1100" s="33"/>
      <c r="D1100" s="33"/>
      <c r="E1100" s="33"/>
      <c r="F1100" s="33"/>
      <c r="G1100" s="33"/>
      <c r="H1100" s="33"/>
      <c r="I1100" s="33"/>
      <c r="J1100" s="33"/>
      <c r="K1100" s="33"/>
      <c r="L1100" s="33"/>
      <c r="M1100" s="33"/>
      <c r="N1100" s="33"/>
      <c r="O1100" s="33"/>
      <c r="P1100" s="33"/>
      <c r="Q1100" s="33"/>
      <c r="R1100" s="33"/>
      <c r="S1100" s="33"/>
      <c r="T1100" s="33"/>
      <c r="U1100" s="33"/>
      <c r="V1100" s="33"/>
      <c r="W1100" s="33"/>
      <c r="X1100" s="33"/>
      <c r="Y1100" s="33"/>
      <c r="Z1100" s="33"/>
      <c r="AA1100" s="33"/>
      <c r="AB1100" s="33"/>
      <c r="AC1100" s="33"/>
      <c r="AD1100" s="33"/>
      <c r="AE1100" s="33"/>
      <c r="AF1100" s="33"/>
      <c r="AG1100" s="33"/>
      <c r="AH1100" s="33"/>
      <c r="AI1100" s="33"/>
      <c r="AJ1100" s="33"/>
      <c r="AK1100" s="4"/>
      <c r="AL1100" s="4"/>
      <c r="AM1100" s="4"/>
    </row>
    <row r="1101" spans="1:39" customFormat="1" ht="15" x14ac:dyDescent="0.2">
      <c r="A1101" s="33"/>
      <c r="B1101" s="33"/>
      <c r="C1101" s="33"/>
      <c r="D1101" s="33"/>
      <c r="E1101" s="33"/>
      <c r="F1101" s="33"/>
      <c r="G1101" s="33"/>
      <c r="H1101" s="33"/>
      <c r="I1101" s="33"/>
      <c r="J1101" s="33"/>
      <c r="K1101" s="33"/>
      <c r="L1101" s="33"/>
      <c r="M1101" s="33"/>
      <c r="N1101" s="33"/>
      <c r="O1101" s="33"/>
      <c r="P1101" s="33"/>
      <c r="Q1101" s="33"/>
      <c r="R1101" s="33"/>
      <c r="S1101" s="33"/>
      <c r="T1101" s="33"/>
      <c r="U1101" s="33"/>
      <c r="V1101" s="33"/>
      <c r="W1101" s="33"/>
      <c r="X1101" s="33"/>
      <c r="Y1101" s="33"/>
      <c r="Z1101" s="33"/>
      <c r="AA1101" s="33"/>
      <c r="AB1101" s="33"/>
      <c r="AC1101" s="33"/>
      <c r="AD1101" s="33"/>
      <c r="AE1101" s="33"/>
      <c r="AF1101" s="33"/>
      <c r="AG1101" s="33"/>
      <c r="AH1101" s="33"/>
      <c r="AI1101" s="33"/>
      <c r="AJ1101" s="33"/>
      <c r="AK1101" s="4"/>
      <c r="AL1101" s="4"/>
      <c r="AM1101" s="4"/>
    </row>
    <row r="1102" spans="1:39" customFormat="1" ht="15" x14ac:dyDescent="0.2">
      <c r="A1102" s="33"/>
      <c r="B1102" s="33"/>
      <c r="C1102" s="33"/>
      <c r="D1102" s="33"/>
      <c r="E1102" s="33"/>
      <c r="F1102" s="33"/>
      <c r="G1102" s="33"/>
      <c r="H1102" s="33"/>
      <c r="I1102" s="33"/>
      <c r="J1102" s="33"/>
      <c r="K1102" s="33"/>
      <c r="L1102" s="33"/>
      <c r="M1102" s="33"/>
      <c r="N1102" s="33"/>
      <c r="O1102" s="33"/>
      <c r="P1102" s="33"/>
      <c r="Q1102" s="33"/>
      <c r="R1102" s="33"/>
      <c r="S1102" s="33"/>
      <c r="T1102" s="33"/>
      <c r="U1102" s="33"/>
      <c r="V1102" s="33"/>
      <c r="W1102" s="33"/>
      <c r="X1102" s="33"/>
      <c r="Y1102" s="33"/>
      <c r="Z1102" s="33"/>
      <c r="AA1102" s="33"/>
      <c r="AB1102" s="33"/>
      <c r="AC1102" s="33"/>
      <c r="AD1102" s="33"/>
      <c r="AE1102" s="33"/>
      <c r="AF1102" s="33"/>
      <c r="AG1102" s="33"/>
      <c r="AH1102" s="33"/>
      <c r="AI1102" s="33"/>
      <c r="AJ1102" s="33"/>
      <c r="AK1102" s="4"/>
      <c r="AL1102" s="4"/>
      <c r="AM1102" s="4"/>
    </row>
    <row r="1103" spans="1:39" customFormat="1" ht="15" x14ac:dyDescent="0.2">
      <c r="A1103" s="33"/>
      <c r="B1103" s="33"/>
      <c r="C1103" s="33"/>
      <c r="D1103" s="33"/>
      <c r="E1103" s="33"/>
      <c r="F1103" s="33"/>
      <c r="G1103" s="33"/>
      <c r="H1103" s="33"/>
      <c r="I1103" s="33"/>
      <c r="J1103" s="33"/>
      <c r="K1103" s="33"/>
      <c r="L1103" s="33"/>
      <c r="M1103" s="33"/>
      <c r="N1103" s="33"/>
      <c r="O1103" s="33"/>
      <c r="P1103" s="33"/>
      <c r="Q1103" s="33"/>
      <c r="R1103" s="33"/>
      <c r="S1103" s="33"/>
      <c r="T1103" s="33"/>
      <c r="U1103" s="33"/>
      <c r="V1103" s="33"/>
      <c r="W1103" s="33"/>
      <c r="X1103" s="33"/>
      <c r="Y1103" s="33"/>
      <c r="Z1103" s="33"/>
      <c r="AA1103" s="33"/>
      <c r="AB1103" s="33"/>
      <c r="AC1103" s="33"/>
      <c r="AD1103" s="33"/>
      <c r="AE1103" s="33"/>
      <c r="AF1103" s="33"/>
      <c r="AG1103" s="33"/>
      <c r="AH1103" s="33"/>
      <c r="AI1103" s="33"/>
      <c r="AJ1103" s="33"/>
      <c r="AK1103" s="4"/>
      <c r="AL1103" s="4"/>
      <c r="AM1103" s="4"/>
    </row>
    <row r="1104" spans="1:39" customFormat="1" ht="15" x14ac:dyDescent="0.2">
      <c r="A1104" s="33"/>
      <c r="B1104" s="33"/>
      <c r="C1104" s="33"/>
      <c r="D1104" s="33"/>
      <c r="E1104" s="33"/>
      <c r="F1104" s="33"/>
      <c r="G1104" s="33"/>
      <c r="H1104" s="33"/>
      <c r="I1104" s="33"/>
      <c r="J1104" s="33"/>
      <c r="K1104" s="33"/>
      <c r="L1104" s="33"/>
      <c r="M1104" s="33"/>
      <c r="N1104" s="33"/>
      <c r="O1104" s="33"/>
      <c r="P1104" s="33"/>
      <c r="Q1104" s="33"/>
      <c r="R1104" s="33"/>
      <c r="S1104" s="33"/>
      <c r="T1104" s="33"/>
      <c r="U1104" s="33"/>
      <c r="V1104" s="33"/>
      <c r="W1104" s="33"/>
      <c r="X1104" s="33"/>
      <c r="Y1104" s="33"/>
      <c r="Z1104" s="33"/>
      <c r="AA1104" s="33"/>
      <c r="AB1104" s="33"/>
      <c r="AC1104" s="33"/>
      <c r="AD1104" s="33"/>
      <c r="AE1104" s="33"/>
      <c r="AF1104" s="33"/>
      <c r="AG1104" s="33"/>
      <c r="AH1104" s="33"/>
      <c r="AI1104" s="33"/>
      <c r="AJ1104" s="33"/>
      <c r="AK1104" s="4"/>
      <c r="AL1104" s="4"/>
      <c r="AM1104" s="4"/>
    </row>
    <row r="1105" spans="1:39" customFormat="1" ht="15" x14ac:dyDescent="0.2">
      <c r="A1105" s="33"/>
      <c r="B1105" s="33"/>
      <c r="C1105" s="33"/>
      <c r="D1105" s="33"/>
      <c r="E1105" s="33"/>
      <c r="F1105" s="33"/>
      <c r="G1105" s="33"/>
      <c r="H1105" s="33"/>
      <c r="I1105" s="33"/>
      <c r="J1105" s="33"/>
      <c r="K1105" s="33"/>
      <c r="L1105" s="33"/>
      <c r="M1105" s="33"/>
      <c r="N1105" s="33"/>
      <c r="O1105" s="33"/>
      <c r="P1105" s="33"/>
      <c r="Q1105" s="33"/>
      <c r="R1105" s="33"/>
      <c r="S1105" s="33"/>
      <c r="T1105" s="33"/>
      <c r="U1105" s="33"/>
      <c r="V1105" s="33"/>
      <c r="W1105" s="33"/>
      <c r="X1105" s="33"/>
      <c r="Y1105" s="33"/>
      <c r="Z1105" s="33"/>
      <c r="AA1105" s="33"/>
      <c r="AB1105" s="33"/>
      <c r="AC1105" s="33"/>
      <c r="AD1105" s="33"/>
      <c r="AE1105" s="33"/>
      <c r="AF1105" s="33"/>
      <c r="AG1105" s="33"/>
      <c r="AH1105" s="33"/>
      <c r="AI1105" s="33"/>
      <c r="AJ1105" s="33"/>
      <c r="AK1105" s="4"/>
      <c r="AL1105" s="4"/>
      <c r="AM1105" s="4"/>
    </row>
    <row r="1106" spans="1:39" customFormat="1" ht="15" x14ac:dyDescent="0.2">
      <c r="A1106" s="33"/>
      <c r="B1106" s="33"/>
      <c r="C1106" s="33"/>
      <c r="D1106" s="33"/>
      <c r="E1106" s="33"/>
      <c r="F1106" s="33"/>
      <c r="G1106" s="33"/>
      <c r="H1106" s="33"/>
      <c r="I1106" s="33"/>
      <c r="J1106" s="33"/>
      <c r="K1106" s="33"/>
      <c r="L1106" s="33"/>
      <c r="M1106" s="33"/>
      <c r="N1106" s="33"/>
      <c r="O1106" s="33"/>
      <c r="P1106" s="33"/>
      <c r="Q1106" s="33"/>
      <c r="R1106" s="33"/>
      <c r="S1106" s="33"/>
      <c r="T1106" s="33"/>
      <c r="U1106" s="33"/>
      <c r="V1106" s="33"/>
      <c r="W1106" s="33"/>
      <c r="X1106" s="33"/>
      <c r="Y1106" s="33"/>
      <c r="Z1106" s="33"/>
      <c r="AA1106" s="33"/>
      <c r="AB1106" s="33"/>
      <c r="AC1106" s="33"/>
      <c r="AD1106" s="33"/>
      <c r="AE1106" s="33"/>
      <c r="AF1106" s="33"/>
      <c r="AG1106" s="33"/>
      <c r="AH1106" s="33"/>
      <c r="AI1106" s="33"/>
      <c r="AJ1106" s="33"/>
      <c r="AK1106" s="4"/>
      <c r="AL1106" s="4"/>
      <c r="AM1106" s="4"/>
    </row>
    <row r="1107" spans="1:39" customFormat="1" ht="15" x14ac:dyDescent="0.2">
      <c r="A1107" s="33"/>
      <c r="B1107" s="33"/>
      <c r="C1107" s="33"/>
      <c r="D1107" s="33"/>
      <c r="E1107" s="33"/>
      <c r="F1107" s="33"/>
      <c r="G1107" s="33"/>
      <c r="H1107" s="33"/>
      <c r="I1107" s="33"/>
      <c r="J1107" s="33"/>
      <c r="K1107" s="33"/>
      <c r="L1107" s="33"/>
      <c r="M1107" s="33"/>
      <c r="N1107" s="33"/>
      <c r="O1107" s="33"/>
      <c r="P1107" s="33"/>
      <c r="Q1107" s="33"/>
      <c r="R1107" s="33"/>
      <c r="S1107" s="33"/>
      <c r="T1107" s="33"/>
      <c r="U1107" s="33"/>
      <c r="V1107" s="33"/>
      <c r="W1107" s="33"/>
      <c r="X1107" s="33"/>
      <c r="Y1107" s="33"/>
      <c r="Z1107" s="33"/>
      <c r="AA1107" s="33"/>
      <c r="AB1107" s="33"/>
      <c r="AC1107" s="33"/>
      <c r="AD1107" s="33"/>
      <c r="AE1107" s="33"/>
      <c r="AF1107" s="33"/>
      <c r="AG1107" s="33"/>
      <c r="AH1107" s="33"/>
      <c r="AI1107" s="33"/>
      <c r="AJ1107" s="33"/>
      <c r="AK1107" s="4"/>
      <c r="AL1107" s="4"/>
      <c r="AM1107" s="4"/>
    </row>
    <row r="1108" spans="1:39" customFormat="1" ht="15" x14ac:dyDescent="0.2">
      <c r="A1108" s="33"/>
      <c r="B1108" s="33"/>
      <c r="C1108" s="33"/>
      <c r="D1108" s="33"/>
      <c r="E1108" s="33"/>
      <c r="F1108" s="33"/>
      <c r="G1108" s="33"/>
      <c r="H1108" s="33"/>
      <c r="I1108" s="33"/>
      <c r="J1108" s="33"/>
      <c r="K1108" s="33"/>
      <c r="L1108" s="33"/>
      <c r="M1108" s="33"/>
      <c r="N1108" s="33"/>
      <c r="O1108" s="33"/>
      <c r="P1108" s="33"/>
      <c r="Q1108" s="33"/>
      <c r="R1108" s="33"/>
      <c r="S1108" s="33"/>
      <c r="T1108" s="33"/>
      <c r="U1108" s="33"/>
      <c r="V1108" s="33"/>
      <c r="W1108" s="33"/>
      <c r="X1108" s="33"/>
      <c r="Y1108" s="33"/>
      <c r="Z1108" s="33"/>
      <c r="AA1108" s="33"/>
      <c r="AB1108" s="33"/>
      <c r="AC1108" s="33"/>
      <c r="AD1108" s="33"/>
      <c r="AE1108" s="33"/>
      <c r="AF1108" s="33"/>
      <c r="AG1108" s="33"/>
      <c r="AH1108" s="33"/>
      <c r="AI1108" s="33"/>
      <c r="AJ1108" s="33"/>
      <c r="AK1108" s="4"/>
      <c r="AL1108" s="4"/>
      <c r="AM1108" s="4"/>
    </row>
    <row r="1109" spans="1:39" customFormat="1" ht="15" x14ac:dyDescent="0.2">
      <c r="A1109" s="33"/>
      <c r="B1109" s="33"/>
      <c r="C1109" s="33"/>
      <c r="D1109" s="33"/>
      <c r="E1109" s="33"/>
      <c r="F1109" s="33"/>
      <c r="G1109" s="33"/>
      <c r="H1109" s="33"/>
      <c r="I1109" s="33"/>
      <c r="J1109" s="33"/>
      <c r="K1109" s="33"/>
      <c r="L1109" s="33"/>
      <c r="M1109" s="33"/>
      <c r="N1109" s="33"/>
      <c r="O1109" s="33"/>
      <c r="P1109" s="33"/>
      <c r="Q1109" s="33"/>
      <c r="R1109" s="33"/>
      <c r="S1109" s="33"/>
      <c r="T1109" s="33"/>
      <c r="U1109" s="33"/>
      <c r="V1109" s="33"/>
      <c r="W1109" s="33"/>
      <c r="X1109" s="33"/>
      <c r="Y1109" s="33"/>
      <c r="Z1109" s="33"/>
      <c r="AA1109" s="33"/>
      <c r="AB1109" s="33"/>
      <c r="AC1109" s="33"/>
      <c r="AD1109" s="33"/>
      <c r="AE1109" s="33"/>
      <c r="AF1109" s="33"/>
      <c r="AG1109" s="33"/>
      <c r="AH1109" s="33"/>
      <c r="AI1109" s="33"/>
      <c r="AJ1109" s="33"/>
      <c r="AK1109" s="4"/>
      <c r="AL1109" s="4"/>
      <c r="AM1109" s="4"/>
    </row>
  </sheetData>
  <sheetProtection algorithmName="SHA-512" hashValue="tBqHai1nlq3McKKHXMWLVnw4etzZkGQPGSQKLWuq4cJIbTCEhPeNvGctj88vkHD1DBRkTHyxBhxu1jr+7LjFtA==" saltValue="gtthe1fH2lX30Gt8XRsH7g==" spinCount="100000" sheet="1" insertRows="0" sort="0" autoFilter="0"/>
  <mergeCells count="31">
    <mergeCell ref="AJ3:AJ5"/>
    <mergeCell ref="G3:K5"/>
    <mergeCell ref="A3:A5"/>
    <mergeCell ref="C3:C5"/>
    <mergeCell ref="D3:D5"/>
    <mergeCell ref="E3:E5"/>
    <mergeCell ref="F3:F5"/>
    <mergeCell ref="W3:W5"/>
    <mergeCell ref="Y3:Y5"/>
    <mergeCell ref="L3:L5"/>
    <mergeCell ref="N3:N5"/>
    <mergeCell ref="O3:O5"/>
    <mergeCell ref="P3:P5"/>
    <mergeCell ref="Q3:Q5"/>
    <mergeCell ref="R3:R5"/>
    <mergeCell ref="AF3:AF5"/>
    <mergeCell ref="AG3:AG5"/>
    <mergeCell ref="AH3:AH5"/>
    <mergeCell ref="AI3:AI5"/>
    <mergeCell ref="M4:M5"/>
    <mergeCell ref="X4:X5"/>
    <mergeCell ref="Z3:Z5"/>
    <mergeCell ref="AA3:AA5"/>
    <mergeCell ref="AB3:AB5"/>
    <mergeCell ref="AC3:AC5"/>
    <mergeCell ref="AD3:AD5"/>
    <mergeCell ref="AE3:AE5"/>
    <mergeCell ref="S3:S5"/>
    <mergeCell ref="T3:T5"/>
    <mergeCell ref="U3:U5"/>
    <mergeCell ref="V3:V5"/>
  </mergeCells>
  <phoneticPr fontId="10" type="noConversion"/>
  <dataValidations count="11">
    <dataValidation type="list" allowBlank="1" showInputMessage="1" showErrorMessage="1" sqref="F7:F146" xr:uid="{50024DFF-AB4B-4890-8928-8FD54D9D98B6}">
      <formula1>"Stationary,Mobile"</formula1>
    </dataValidation>
    <dataValidation type="decimal" allowBlank="1" showInputMessage="1" showErrorMessage="1" errorTitle="Incorrect Value" error="Please eneter a number greater than 0 and up to 100" sqref="S9:S136 S138:S146 W7:W146 S7" xr:uid="{C0FC3DEF-5A43-45A6-8843-18AACE93E781}">
      <formula1>0.1</formula1>
      <formula2>100</formula2>
    </dataValidation>
    <dataValidation type="list" allowBlank="1" showInputMessage="1" showErrorMessage="1" sqref="AH7:AH146" xr:uid="{14B9D8AF-4B27-4EB6-A499-A7821F213A75}">
      <formula1>"SCR,SNCR,Particulates,SNCR &amp; Particulates,Other"</formula1>
    </dataValidation>
    <dataValidation type="list" allowBlank="1" showInputMessage="1" showErrorMessage="1" sqref="T7:T146 V7:V146 AA7:AA146 AG7:AG146" xr:uid="{3F4CDD0E-7F42-4D59-966D-A6403C7103A2}">
      <formula1>"No,Yes"</formula1>
    </dataValidation>
    <dataValidation type="whole" allowBlank="1" showInputMessage="1" showErrorMessage="1" sqref="U7:U146" xr:uid="{50A8BBF4-BDCD-4F8C-9154-B14B546C107E}">
      <formula1>1</formula1>
      <formula2>8784</formula2>
    </dataValidation>
    <dataValidation type="list" allowBlank="1" showInputMessage="1" showErrorMessage="1" sqref="R138:R146 R7:R135" xr:uid="{7D1BAC78-99A1-41B7-9226-8060F6F359D7}">
      <formula1>"Back up,Co firing,Both"</formula1>
    </dataValidation>
    <dataValidation type="list" allowBlank="1" showInputMessage="1" showErrorMessage="1" sqref="R136" xr:uid="{2F88A537-7ED5-4DEA-BFA1-C113144951B2}">
      <formula1>"Back up,Co-firing, Both"</formula1>
    </dataValidation>
    <dataValidation type="list" allowBlank="1" showInputMessage="1" showErrorMessage="1" sqref="AJ7:AJ146" xr:uid="{B3C6AAB9-50BB-49C7-8815-AAB5248B0EBE}">
      <formula1>DecarbReady</formula1>
    </dataValidation>
    <dataValidation type="list" allowBlank="1" showInputMessage="1" showErrorMessage="1" sqref="B7:B146" xr:uid="{6AE8BE72-B966-4301-B93D-D3D107D69062}">
      <formula1>NACE</formula1>
    </dataValidation>
    <dataValidation type="list" allowBlank="1" showInputMessage="1" showErrorMessage="1" sqref="O7:O146" xr:uid="{A88471D0-4C56-427A-A298-F6F1D9174300}">
      <formula1>Tech</formula1>
    </dataValidation>
    <dataValidation type="list" allowBlank="1" showInputMessage="1" showErrorMessage="1" sqref="P7:Q146" xr:uid="{3F64DD63-8708-4EDC-8616-1AD6DA2458DB}">
      <formula1>Fuel</formula1>
    </dataValidation>
  </dataValidations>
  <hyperlinks>
    <hyperlink ref="AA3" r:id="rId1" xr:uid="{963E101C-284D-48F0-A5AF-B85B80DE95BF}"/>
    <hyperlink ref="B4" r:id="rId2" xr:uid="{B649C49B-BC47-4818-8286-B7A35A5BA4C1}"/>
    <hyperlink ref="M4" r:id="rId3" xr:uid="{2B019F11-46F0-4B35-8F2F-C89CA7868F86}"/>
    <hyperlink ref="X4" r:id="rId4" xr:uid="{F9B75C2A-DD7C-4385-9F2B-ACC5A62F443A}"/>
    <hyperlink ref="B5" r:id="rId5" xr:uid="{2CDDE38F-ADFE-447C-898E-0A23D97BB031}"/>
  </hyperlinks>
  <pageMargins left="0.70000000000000007" right="0.70000000000000007" top="0.75" bottom="0.75" header="0.30000000000000004" footer="0.30000000000000004"/>
  <pageSetup paperSize="9" fitToWidth="0" fitToHeight="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F029-66C4-44E9-9DAD-4B49E937A741}">
  <dimension ref="A1:D273"/>
  <sheetViews>
    <sheetView topLeftCell="B1" workbookViewId="0">
      <selection activeCell="D2" sqref="D2:D6"/>
    </sheetView>
  </sheetViews>
  <sheetFormatPr defaultRowHeight="12.75" x14ac:dyDescent="0.2"/>
  <cols>
    <col min="1" max="1" width="30" customWidth="1"/>
    <col min="2" max="2" width="103" bestFit="1" customWidth="1"/>
    <col min="3" max="3" width="26.28515625" bestFit="1" customWidth="1"/>
  </cols>
  <sheetData>
    <row r="1" spans="1:4" ht="15" x14ac:dyDescent="0.25">
      <c r="A1" s="10" t="s">
        <v>77</v>
      </c>
      <c r="B1" s="46" t="s">
        <v>78</v>
      </c>
      <c r="C1" t="s">
        <v>79</v>
      </c>
      <c r="D1" t="s">
        <v>80</v>
      </c>
    </row>
    <row r="2" spans="1:4" ht="15.75" thickBot="1" x14ac:dyDescent="0.25">
      <c r="A2" s="11" t="s">
        <v>81</v>
      </c>
      <c r="B2" s="47" t="s">
        <v>82</v>
      </c>
      <c r="C2" s="51" t="s">
        <v>83</v>
      </c>
      <c r="D2" t="s">
        <v>84</v>
      </c>
    </row>
    <row r="3" spans="1:4" ht="30.75" thickBot="1" x14ac:dyDescent="0.25">
      <c r="A3" s="11" t="s">
        <v>85</v>
      </c>
      <c r="B3" s="47" t="s">
        <v>86</v>
      </c>
      <c r="C3" s="51" t="s">
        <v>87</v>
      </c>
      <c r="D3" t="s">
        <v>66</v>
      </c>
    </row>
    <row r="4" spans="1:4" ht="30.75" thickBot="1" x14ac:dyDescent="0.25">
      <c r="A4" s="12" t="s">
        <v>88</v>
      </c>
      <c r="B4" s="47" t="s">
        <v>89</v>
      </c>
      <c r="C4" s="51" t="s">
        <v>68</v>
      </c>
      <c r="D4" t="s">
        <v>90</v>
      </c>
    </row>
    <row r="5" spans="1:4" ht="15" x14ac:dyDescent="0.2">
      <c r="A5" s="13" t="s">
        <v>91</v>
      </c>
      <c r="B5" s="47" t="s">
        <v>92</v>
      </c>
      <c r="C5" s="51" t="s">
        <v>93</v>
      </c>
      <c r="D5" t="s">
        <v>94</v>
      </c>
    </row>
    <row r="6" spans="1:4" ht="15" x14ac:dyDescent="0.2">
      <c r="B6" s="47" t="s">
        <v>95</v>
      </c>
      <c r="C6" s="51" t="s">
        <v>96</v>
      </c>
      <c r="D6" t="s">
        <v>97</v>
      </c>
    </row>
    <row r="7" spans="1:4" ht="15" x14ac:dyDescent="0.2">
      <c r="B7" s="47" t="s">
        <v>98</v>
      </c>
      <c r="C7" s="51" t="s">
        <v>99</v>
      </c>
    </row>
    <row r="8" spans="1:4" ht="15" x14ac:dyDescent="0.2">
      <c r="B8" s="47" t="s">
        <v>100</v>
      </c>
      <c r="C8" s="51" t="s">
        <v>101</v>
      </c>
    </row>
    <row r="9" spans="1:4" ht="15" x14ac:dyDescent="0.2">
      <c r="B9" s="47" t="s">
        <v>102</v>
      </c>
      <c r="C9" s="51" t="s">
        <v>103</v>
      </c>
    </row>
    <row r="10" spans="1:4" ht="15" x14ac:dyDescent="0.2">
      <c r="B10" s="47" t="s">
        <v>104</v>
      </c>
      <c r="C10" s="51" t="s">
        <v>105</v>
      </c>
    </row>
    <row r="11" spans="1:4" ht="15" x14ac:dyDescent="0.2">
      <c r="B11" s="47" t="s">
        <v>106</v>
      </c>
      <c r="C11" s="51" t="s">
        <v>107</v>
      </c>
    </row>
    <row r="12" spans="1:4" ht="15" x14ac:dyDescent="0.2">
      <c r="B12" s="47" t="s">
        <v>108</v>
      </c>
      <c r="C12" s="51" t="s">
        <v>109</v>
      </c>
    </row>
    <row r="13" spans="1:4" ht="15" x14ac:dyDescent="0.2">
      <c r="B13" s="48" t="s">
        <v>110</v>
      </c>
      <c r="C13" s="51" t="s">
        <v>111</v>
      </c>
    </row>
    <row r="14" spans="1:4" ht="15" x14ac:dyDescent="0.2">
      <c r="B14" s="49" t="s">
        <v>112</v>
      </c>
      <c r="C14" s="51" t="s">
        <v>113</v>
      </c>
    </row>
    <row r="15" spans="1:4" x14ac:dyDescent="0.2">
      <c r="B15" s="47" t="s">
        <v>114</v>
      </c>
    </row>
    <row r="16" spans="1:4" x14ac:dyDescent="0.2">
      <c r="B16" s="47" t="s">
        <v>115</v>
      </c>
    </row>
    <row r="17" spans="2:2" x14ac:dyDescent="0.2">
      <c r="B17" s="47" t="s">
        <v>116</v>
      </c>
    </row>
    <row r="18" spans="2:2" x14ac:dyDescent="0.2">
      <c r="B18" s="47" t="s">
        <v>117</v>
      </c>
    </row>
    <row r="19" spans="2:2" x14ac:dyDescent="0.2">
      <c r="B19" s="47" t="s">
        <v>118</v>
      </c>
    </row>
    <row r="20" spans="2:2" x14ac:dyDescent="0.2">
      <c r="B20" s="47" t="s">
        <v>119</v>
      </c>
    </row>
    <row r="21" spans="2:2" x14ac:dyDescent="0.2">
      <c r="B21" s="47" t="s">
        <v>120</v>
      </c>
    </row>
    <row r="22" spans="2:2" x14ac:dyDescent="0.2">
      <c r="B22" s="47" t="s">
        <v>121</v>
      </c>
    </row>
    <row r="23" spans="2:2" x14ac:dyDescent="0.2">
      <c r="B23" s="47" t="s">
        <v>122</v>
      </c>
    </row>
    <row r="24" spans="2:2" x14ac:dyDescent="0.2">
      <c r="B24" s="47" t="s">
        <v>123</v>
      </c>
    </row>
    <row r="25" spans="2:2" x14ac:dyDescent="0.2">
      <c r="B25" s="47" t="s">
        <v>124</v>
      </c>
    </row>
    <row r="26" spans="2:2" x14ac:dyDescent="0.2">
      <c r="B26" s="47" t="s">
        <v>125</v>
      </c>
    </row>
    <row r="27" spans="2:2" x14ac:dyDescent="0.2">
      <c r="B27" s="47" t="s">
        <v>126</v>
      </c>
    </row>
    <row r="28" spans="2:2" x14ac:dyDescent="0.2">
      <c r="B28" s="47" t="s">
        <v>127</v>
      </c>
    </row>
    <row r="29" spans="2:2" x14ac:dyDescent="0.2">
      <c r="B29" s="47" t="s">
        <v>128</v>
      </c>
    </row>
    <row r="30" spans="2:2" x14ac:dyDescent="0.2">
      <c r="B30" s="47" t="s">
        <v>129</v>
      </c>
    </row>
    <row r="31" spans="2:2" x14ac:dyDescent="0.2">
      <c r="B31" s="47" t="s">
        <v>130</v>
      </c>
    </row>
    <row r="32" spans="2:2" x14ac:dyDescent="0.2">
      <c r="B32" s="47" t="s">
        <v>131</v>
      </c>
    </row>
    <row r="33" spans="2:2" x14ac:dyDescent="0.2">
      <c r="B33" s="47" t="s">
        <v>132</v>
      </c>
    </row>
    <row r="34" spans="2:2" x14ac:dyDescent="0.2">
      <c r="B34" s="47" t="s">
        <v>133</v>
      </c>
    </row>
    <row r="35" spans="2:2" x14ac:dyDescent="0.2">
      <c r="B35" s="47" t="s">
        <v>134</v>
      </c>
    </row>
    <row r="36" spans="2:2" x14ac:dyDescent="0.2">
      <c r="B36" s="47" t="s">
        <v>135</v>
      </c>
    </row>
    <row r="37" spans="2:2" x14ac:dyDescent="0.2">
      <c r="B37" s="47" t="s">
        <v>136</v>
      </c>
    </row>
    <row r="38" spans="2:2" x14ac:dyDescent="0.2">
      <c r="B38" s="47" t="s">
        <v>137</v>
      </c>
    </row>
    <row r="39" spans="2:2" x14ac:dyDescent="0.2">
      <c r="B39" s="47" t="s">
        <v>138</v>
      </c>
    </row>
    <row r="40" spans="2:2" x14ac:dyDescent="0.2">
      <c r="B40" s="47" t="s">
        <v>139</v>
      </c>
    </row>
    <row r="41" spans="2:2" x14ac:dyDescent="0.2">
      <c r="B41" s="47" t="s">
        <v>140</v>
      </c>
    </row>
    <row r="42" spans="2:2" x14ac:dyDescent="0.2">
      <c r="B42" s="47" t="s">
        <v>141</v>
      </c>
    </row>
    <row r="43" spans="2:2" x14ac:dyDescent="0.2">
      <c r="B43" s="47" t="s">
        <v>142</v>
      </c>
    </row>
    <row r="44" spans="2:2" x14ac:dyDescent="0.2">
      <c r="B44" s="47" t="s">
        <v>143</v>
      </c>
    </row>
    <row r="45" spans="2:2" x14ac:dyDescent="0.2">
      <c r="B45" s="47" t="s">
        <v>144</v>
      </c>
    </row>
    <row r="46" spans="2:2" x14ac:dyDescent="0.2">
      <c r="B46" s="47" t="s">
        <v>145</v>
      </c>
    </row>
    <row r="47" spans="2:2" x14ac:dyDescent="0.2">
      <c r="B47" s="47" t="s">
        <v>146</v>
      </c>
    </row>
    <row r="48" spans="2:2" x14ac:dyDescent="0.2">
      <c r="B48" s="47" t="s">
        <v>147</v>
      </c>
    </row>
    <row r="49" spans="2:2" x14ac:dyDescent="0.2">
      <c r="B49" s="47" t="s">
        <v>148</v>
      </c>
    </row>
    <row r="50" spans="2:2" x14ac:dyDescent="0.2">
      <c r="B50" s="47" t="s">
        <v>149</v>
      </c>
    </row>
    <row r="51" spans="2:2" x14ac:dyDescent="0.2">
      <c r="B51" s="47" t="s">
        <v>150</v>
      </c>
    </row>
    <row r="52" spans="2:2" x14ac:dyDescent="0.2">
      <c r="B52" s="47" t="s">
        <v>151</v>
      </c>
    </row>
    <row r="53" spans="2:2" x14ac:dyDescent="0.2">
      <c r="B53" s="47" t="s">
        <v>152</v>
      </c>
    </row>
    <row r="54" spans="2:2" x14ac:dyDescent="0.2">
      <c r="B54" s="47" t="s">
        <v>153</v>
      </c>
    </row>
    <row r="55" spans="2:2" x14ac:dyDescent="0.2">
      <c r="B55" s="47" t="s">
        <v>154</v>
      </c>
    </row>
    <row r="56" spans="2:2" x14ac:dyDescent="0.2">
      <c r="B56" s="47" t="s">
        <v>155</v>
      </c>
    </row>
    <row r="57" spans="2:2" x14ac:dyDescent="0.2">
      <c r="B57" s="47" t="s">
        <v>156</v>
      </c>
    </row>
    <row r="58" spans="2:2" x14ac:dyDescent="0.2">
      <c r="B58" s="47" t="s">
        <v>157</v>
      </c>
    </row>
    <row r="59" spans="2:2" x14ac:dyDescent="0.2">
      <c r="B59" s="47" t="s">
        <v>158</v>
      </c>
    </row>
    <row r="60" spans="2:2" x14ac:dyDescent="0.2">
      <c r="B60" s="47" t="s">
        <v>159</v>
      </c>
    </row>
    <row r="61" spans="2:2" x14ac:dyDescent="0.2">
      <c r="B61" s="47" t="s">
        <v>160</v>
      </c>
    </row>
    <row r="62" spans="2:2" x14ac:dyDescent="0.2">
      <c r="B62" s="47" t="s">
        <v>161</v>
      </c>
    </row>
    <row r="63" spans="2:2" x14ac:dyDescent="0.2">
      <c r="B63" s="47" t="s">
        <v>162</v>
      </c>
    </row>
    <row r="64" spans="2:2" x14ac:dyDescent="0.2">
      <c r="B64" s="47" t="s">
        <v>163</v>
      </c>
    </row>
    <row r="65" spans="2:2" x14ac:dyDescent="0.2">
      <c r="B65" s="47" t="s">
        <v>164</v>
      </c>
    </row>
    <row r="66" spans="2:2" x14ac:dyDescent="0.2">
      <c r="B66" s="47" t="s">
        <v>165</v>
      </c>
    </row>
    <row r="67" spans="2:2" x14ac:dyDescent="0.2">
      <c r="B67" s="47" t="s">
        <v>166</v>
      </c>
    </row>
    <row r="68" spans="2:2" x14ac:dyDescent="0.2">
      <c r="B68" s="47" t="s">
        <v>167</v>
      </c>
    </row>
    <row r="69" spans="2:2" x14ac:dyDescent="0.2">
      <c r="B69" s="47" t="s">
        <v>168</v>
      </c>
    </row>
    <row r="70" spans="2:2" x14ac:dyDescent="0.2">
      <c r="B70" s="47" t="s">
        <v>169</v>
      </c>
    </row>
    <row r="71" spans="2:2" x14ac:dyDescent="0.2">
      <c r="B71" s="47" t="s">
        <v>170</v>
      </c>
    </row>
    <row r="72" spans="2:2" x14ac:dyDescent="0.2">
      <c r="B72" s="47" t="s">
        <v>171</v>
      </c>
    </row>
    <row r="73" spans="2:2" x14ac:dyDescent="0.2">
      <c r="B73" s="47" t="s">
        <v>172</v>
      </c>
    </row>
    <row r="74" spans="2:2" x14ac:dyDescent="0.2">
      <c r="B74" s="47" t="s">
        <v>173</v>
      </c>
    </row>
    <row r="75" spans="2:2" x14ac:dyDescent="0.2">
      <c r="B75" s="47" t="s">
        <v>174</v>
      </c>
    </row>
    <row r="76" spans="2:2" x14ac:dyDescent="0.2">
      <c r="B76" s="47" t="s">
        <v>175</v>
      </c>
    </row>
    <row r="77" spans="2:2" x14ac:dyDescent="0.2">
      <c r="B77" s="47" t="s">
        <v>176</v>
      </c>
    </row>
    <row r="78" spans="2:2" x14ac:dyDescent="0.2">
      <c r="B78" s="47" t="s">
        <v>177</v>
      </c>
    </row>
    <row r="79" spans="2:2" x14ac:dyDescent="0.2">
      <c r="B79" s="47" t="s">
        <v>178</v>
      </c>
    </row>
    <row r="80" spans="2:2" x14ac:dyDescent="0.2">
      <c r="B80" s="47" t="s">
        <v>179</v>
      </c>
    </row>
    <row r="81" spans="2:2" x14ac:dyDescent="0.2">
      <c r="B81" s="47" t="s">
        <v>180</v>
      </c>
    </row>
    <row r="82" spans="2:2" x14ac:dyDescent="0.2">
      <c r="B82" s="47" t="s">
        <v>181</v>
      </c>
    </row>
    <row r="83" spans="2:2" x14ac:dyDescent="0.2">
      <c r="B83" s="47" t="s">
        <v>182</v>
      </c>
    </row>
    <row r="84" spans="2:2" x14ac:dyDescent="0.2">
      <c r="B84" s="47" t="s">
        <v>183</v>
      </c>
    </row>
    <row r="85" spans="2:2" x14ac:dyDescent="0.2">
      <c r="B85" s="47" t="s">
        <v>184</v>
      </c>
    </row>
    <row r="86" spans="2:2" x14ac:dyDescent="0.2">
      <c r="B86" s="47" t="s">
        <v>185</v>
      </c>
    </row>
    <row r="87" spans="2:2" x14ac:dyDescent="0.2">
      <c r="B87" s="47" t="s">
        <v>186</v>
      </c>
    </row>
    <row r="88" spans="2:2" x14ac:dyDescent="0.2">
      <c r="B88" s="47" t="s">
        <v>187</v>
      </c>
    </row>
    <row r="89" spans="2:2" x14ac:dyDescent="0.2">
      <c r="B89" s="47" t="s">
        <v>188</v>
      </c>
    </row>
    <row r="90" spans="2:2" x14ac:dyDescent="0.2">
      <c r="B90" s="47" t="s">
        <v>189</v>
      </c>
    </row>
    <row r="91" spans="2:2" x14ac:dyDescent="0.2">
      <c r="B91" s="47" t="s">
        <v>190</v>
      </c>
    </row>
    <row r="92" spans="2:2" x14ac:dyDescent="0.2">
      <c r="B92" s="47" t="s">
        <v>191</v>
      </c>
    </row>
    <row r="93" spans="2:2" x14ac:dyDescent="0.2">
      <c r="B93" s="47" t="s">
        <v>192</v>
      </c>
    </row>
    <row r="94" spans="2:2" x14ac:dyDescent="0.2">
      <c r="B94" s="47" t="s">
        <v>193</v>
      </c>
    </row>
    <row r="95" spans="2:2" x14ac:dyDescent="0.2">
      <c r="B95" s="47" t="s">
        <v>194</v>
      </c>
    </row>
    <row r="96" spans="2:2" x14ac:dyDescent="0.2">
      <c r="B96" s="47" t="s">
        <v>195</v>
      </c>
    </row>
    <row r="97" spans="2:2" x14ac:dyDescent="0.2">
      <c r="B97" s="47" t="s">
        <v>196</v>
      </c>
    </row>
    <row r="98" spans="2:2" x14ac:dyDescent="0.2">
      <c r="B98" s="47" t="s">
        <v>197</v>
      </c>
    </row>
    <row r="99" spans="2:2" x14ac:dyDescent="0.2">
      <c r="B99" s="47" t="s">
        <v>198</v>
      </c>
    </row>
    <row r="100" spans="2:2" x14ac:dyDescent="0.2">
      <c r="B100" s="47" t="s">
        <v>199</v>
      </c>
    </row>
    <row r="101" spans="2:2" x14ac:dyDescent="0.2">
      <c r="B101" s="47" t="s">
        <v>200</v>
      </c>
    </row>
    <row r="102" spans="2:2" x14ac:dyDescent="0.2">
      <c r="B102" s="47" t="s">
        <v>201</v>
      </c>
    </row>
    <row r="103" spans="2:2" x14ac:dyDescent="0.2">
      <c r="B103" s="50" t="s">
        <v>202</v>
      </c>
    </row>
    <row r="104" spans="2:2" x14ac:dyDescent="0.2">
      <c r="B104" s="50" t="s">
        <v>203</v>
      </c>
    </row>
    <row r="105" spans="2:2" x14ac:dyDescent="0.2">
      <c r="B105" s="50" t="s">
        <v>204</v>
      </c>
    </row>
    <row r="106" spans="2:2" x14ac:dyDescent="0.2">
      <c r="B106" s="50" t="s">
        <v>205</v>
      </c>
    </row>
    <row r="107" spans="2:2" x14ac:dyDescent="0.2">
      <c r="B107" s="50" t="s">
        <v>206</v>
      </c>
    </row>
    <row r="108" spans="2:2" x14ac:dyDescent="0.2">
      <c r="B108" s="50" t="s">
        <v>207</v>
      </c>
    </row>
    <row r="109" spans="2:2" x14ac:dyDescent="0.2">
      <c r="B109" s="50" t="s">
        <v>208</v>
      </c>
    </row>
    <row r="110" spans="2:2" x14ac:dyDescent="0.2">
      <c r="B110" s="50" t="s">
        <v>209</v>
      </c>
    </row>
    <row r="111" spans="2:2" x14ac:dyDescent="0.2">
      <c r="B111" s="50" t="s">
        <v>210</v>
      </c>
    </row>
    <row r="112" spans="2:2" x14ac:dyDescent="0.2">
      <c r="B112" s="50" t="s">
        <v>211</v>
      </c>
    </row>
    <row r="113" spans="2:2" x14ac:dyDescent="0.2">
      <c r="B113" s="50" t="s">
        <v>212</v>
      </c>
    </row>
    <row r="114" spans="2:2" x14ac:dyDescent="0.2">
      <c r="B114" s="50" t="s">
        <v>213</v>
      </c>
    </row>
    <row r="115" spans="2:2" x14ac:dyDescent="0.2">
      <c r="B115" s="50" t="s">
        <v>214</v>
      </c>
    </row>
    <row r="116" spans="2:2" x14ac:dyDescent="0.2">
      <c r="B116" s="50" t="s">
        <v>215</v>
      </c>
    </row>
    <row r="117" spans="2:2" x14ac:dyDescent="0.2">
      <c r="B117" s="50" t="s">
        <v>216</v>
      </c>
    </row>
    <row r="118" spans="2:2" x14ac:dyDescent="0.2">
      <c r="B118" s="50" t="s">
        <v>217</v>
      </c>
    </row>
    <row r="119" spans="2:2" x14ac:dyDescent="0.2">
      <c r="B119" s="50" t="s">
        <v>218</v>
      </c>
    </row>
    <row r="120" spans="2:2" x14ac:dyDescent="0.2">
      <c r="B120" s="50" t="s">
        <v>219</v>
      </c>
    </row>
    <row r="121" spans="2:2" x14ac:dyDescent="0.2">
      <c r="B121" s="50" t="s">
        <v>220</v>
      </c>
    </row>
    <row r="122" spans="2:2" x14ac:dyDescent="0.2">
      <c r="B122" s="50" t="s">
        <v>221</v>
      </c>
    </row>
    <row r="123" spans="2:2" x14ac:dyDescent="0.2">
      <c r="B123" s="50" t="s">
        <v>222</v>
      </c>
    </row>
    <row r="124" spans="2:2" x14ac:dyDescent="0.2">
      <c r="B124" s="50" t="s">
        <v>223</v>
      </c>
    </row>
    <row r="125" spans="2:2" x14ac:dyDescent="0.2">
      <c r="B125" s="50" t="s">
        <v>224</v>
      </c>
    </row>
    <row r="126" spans="2:2" x14ac:dyDescent="0.2">
      <c r="B126" s="50" t="s">
        <v>225</v>
      </c>
    </row>
    <row r="127" spans="2:2" x14ac:dyDescent="0.2">
      <c r="B127" s="50" t="s">
        <v>226</v>
      </c>
    </row>
    <row r="128" spans="2:2" x14ac:dyDescent="0.2">
      <c r="B128" s="50" t="s">
        <v>227</v>
      </c>
    </row>
    <row r="129" spans="2:2" x14ac:dyDescent="0.2">
      <c r="B129" s="50" t="s">
        <v>228</v>
      </c>
    </row>
    <row r="130" spans="2:2" x14ac:dyDescent="0.2">
      <c r="B130" s="50" t="s">
        <v>229</v>
      </c>
    </row>
    <row r="131" spans="2:2" x14ac:dyDescent="0.2">
      <c r="B131" s="50" t="s">
        <v>230</v>
      </c>
    </row>
    <row r="132" spans="2:2" x14ac:dyDescent="0.2">
      <c r="B132" s="50" t="s">
        <v>231</v>
      </c>
    </row>
    <row r="133" spans="2:2" x14ac:dyDescent="0.2">
      <c r="B133" s="50" t="s">
        <v>232</v>
      </c>
    </row>
    <row r="134" spans="2:2" x14ac:dyDescent="0.2">
      <c r="B134" s="50" t="s">
        <v>233</v>
      </c>
    </row>
    <row r="135" spans="2:2" x14ac:dyDescent="0.2">
      <c r="B135" s="50" t="s">
        <v>234</v>
      </c>
    </row>
    <row r="136" spans="2:2" x14ac:dyDescent="0.2">
      <c r="B136" s="50" t="s">
        <v>235</v>
      </c>
    </row>
    <row r="137" spans="2:2" x14ac:dyDescent="0.2">
      <c r="B137" s="50" t="s">
        <v>236</v>
      </c>
    </row>
    <row r="138" spans="2:2" x14ac:dyDescent="0.2">
      <c r="B138" s="50" t="s">
        <v>237</v>
      </c>
    </row>
    <row r="139" spans="2:2" x14ac:dyDescent="0.2">
      <c r="B139" s="50" t="s">
        <v>238</v>
      </c>
    </row>
    <row r="140" spans="2:2" x14ac:dyDescent="0.2">
      <c r="B140" s="50" t="s">
        <v>239</v>
      </c>
    </row>
    <row r="141" spans="2:2" x14ac:dyDescent="0.2">
      <c r="B141" s="50" t="s">
        <v>240</v>
      </c>
    </row>
    <row r="142" spans="2:2" x14ac:dyDescent="0.2">
      <c r="B142" s="50" t="s">
        <v>241</v>
      </c>
    </row>
    <row r="143" spans="2:2" x14ac:dyDescent="0.2">
      <c r="B143" s="50" t="s">
        <v>242</v>
      </c>
    </row>
    <row r="144" spans="2:2" x14ac:dyDescent="0.2">
      <c r="B144" s="50" t="s">
        <v>243</v>
      </c>
    </row>
    <row r="145" spans="2:2" x14ac:dyDescent="0.2">
      <c r="B145" s="50" t="s">
        <v>244</v>
      </c>
    </row>
    <row r="146" spans="2:2" x14ac:dyDescent="0.2">
      <c r="B146" s="50" t="s">
        <v>245</v>
      </c>
    </row>
    <row r="147" spans="2:2" x14ac:dyDescent="0.2">
      <c r="B147" s="50" t="s">
        <v>246</v>
      </c>
    </row>
    <row r="148" spans="2:2" x14ac:dyDescent="0.2">
      <c r="B148" s="50" t="s">
        <v>247</v>
      </c>
    </row>
    <row r="149" spans="2:2" x14ac:dyDescent="0.2">
      <c r="B149" s="50" t="s">
        <v>248</v>
      </c>
    </row>
    <row r="150" spans="2:2" x14ac:dyDescent="0.2">
      <c r="B150" s="50" t="s">
        <v>249</v>
      </c>
    </row>
    <row r="151" spans="2:2" x14ac:dyDescent="0.2">
      <c r="B151" s="50" t="s">
        <v>250</v>
      </c>
    </row>
    <row r="152" spans="2:2" x14ac:dyDescent="0.2">
      <c r="B152" s="50" t="s">
        <v>251</v>
      </c>
    </row>
    <row r="153" spans="2:2" x14ac:dyDescent="0.2">
      <c r="B153" s="50" t="s">
        <v>252</v>
      </c>
    </row>
    <row r="154" spans="2:2" x14ac:dyDescent="0.2">
      <c r="B154" s="50" t="s">
        <v>253</v>
      </c>
    </row>
    <row r="155" spans="2:2" x14ac:dyDescent="0.2">
      <c r="B155" s="50" t="s">
        <v>254</v>
      </c>
    </row>
    <row r="156" spans="2:2" x14ac:dyDescent="0.2">
      <c r="B156" s="50" t="s">
        <v>255</v>
      </c>
    </row>
    <row r="157" spans="2:2" x14ac:dyDescent="0.2">
      <c r="B157" s="50" t="s">
        <v>256</v>
      </c>
    </row>
    <row r="158" spans="2:2" x14ac:dyDescent="0.2">
      <c r="B158" s="50" t="s">
        <v>257</v>
      </c>
    </row>
    <row r="159" spans="2:2" x14ac:dyDescent="0.2">
      <c r="B159" s="50" t="s">
        <v>258</v>
      </c>
    </row>
    <row r="160" spans="2:2" x14ac:dyDescent="0.2">
      <c r="B160" s="50" t="s">
        <v>259</v>
      </c>
    </row>
    <row r="161" spans="2:2" x14ac:dyDescent="0.2">
      <c r="B161" s="50" t="s">
        <v>260</v>
      </c>
    </row>
    <row r="162" spans="2:2" x14ac:dyDescent="0.2">
      <c r="B162" s="50" t="s">
        <v>261</v>
      </c>
    </row>
    <row r="163" spans="2:2" x14ac:dyDescent="0.2">
      <c r="B163" s="50" t="s">
        <v>262</v>
      </c>
    </row>
    <row r="164" spans="2:2" x14ac:dyDescent="0.2">
      <c r="B164" s="50" t="s">
        <v>263</v>
      </c>
    </row>
    <row r="165" spans="2:2" x14ac:dyDescent="0.2">
      <c r="B165" s="50" t="s">
        <v>264</v>
      </c>
    </row>
    <row r="166" spans="2:2" x14ac:dyDescent="0.2">
      <c r="B166" s="50" t="s">
        <v>265</v>
      </c>
    </row>
    <row r="167" spans="2:2" x14ac:dyDescent="0.2">
      <c r="B167" s="50" t="s">
        <v>266</v>
      </c>
    </row>
    <row r="168" spans="2:2" x14ac:dyDescent="0.2">
      <c r="B168" s="50" t="s">
        <v>267</v>
      </c>
    </row>
    <row r="169" spans="2:2" x14ac:dyDescent="0.2">
      <c r="B169" s="50" t="s">
        <v>268</v>
      </c>
    </row>
    <row r="170" spans="2:2" x14ac:dyDescent="0.2">
      <c r="B170" s="50" t="s">
        <v>269</v>
      </c>
    </row>
    <row r="171" spans="2:2" x14ac:dyDescent="0.2">
      <c r="B171" s="50" t="s">
        <v>270</v>
      </c>
    </row>
    <row r="172" spans="2:2" x14ac:dyDescent="0.2">
      <c r="B172" s="50" t="s">
        <v>271</v>
      </c>
    </row>
    <row r="173" spans="2:2" x14ac:dyDescent="0.2">
      <c r="B173" s="50" t="s">
        <v>272</v>
      </c>
    </row>
    <row r="174" spans="2:2" x14ac:dyDescent="0.2">
      <c r="B174" s="50" t="s">
        <v>273</v>
      </c>
    </row>
    <row r="175" spans="2:2" x14ac:dyDescent="0.2">
      <c r="B175" s="50" t="s">
        <v>274</v>
      </c>
    </row>
    <row r="176" spans="2:2" x14ac:dyDescent="0.2">
      <c r="B176" s="50" t="s">
        <v>275</v>
      </c>
    </row>
    <row r="177" spans="2:2" x14ac:dyDescent="0.2">
      <c r="B177" s="50" t="s">
        <v>276</v>
      </c>
    </row>
    <row r="178" spans="2:2" x14ac:dyDescent="0.2">
      <c r="B178" s="50" t="s">
        <v>277</v>
      </c>
    </row>
    <row r="179" spans="2:2" x14ac:dyDescent="0.2">
      <c r="B179" s="50" t="s">
        <v>278</v>
      </c>
    </row>
    <row r="180" spans="2:2" x14ac:dyDescent="0.2">
      <c r="B180" s="50" t="s">
        <v>279</v>
      </c>
    </row>
    <row r="181" spans="2:2" x14ac:dyDescent="0.2">
      <c r="B181" s="50" t="s">
        <v>280</v>
      </c>
    </row>
    <row r="182" spans="2:2" x14ac:dyDescent="0.2">
      <c r="B182" s="50" t="s">
        <v>281</v>
      </c>
    </row>
    <row r="183" spans="2:2" x14ac:dyDescent="0.2">
      <c r="B183" s="50" t="s">
        <v>282</v>
      </c>
    </row>
    <row r="184" spans="2:2" x14ac:dyDescent="0.2">
      <c r="B184" s="50" t="s">
        <v>283</v>
      </c>
    </row>
    <row r="185" spans="2:2" x14ac:dyDescent="0.2">
      <c r="B185" s="50" t="s">
        <v>284</v>
      </c>
    </row>
    <row r="186" spans="2:2" x14ac:dyDescent="0.2">
      <c r="B186" s="50" t="s">
        <v>285</v>
      </c>
    </row>
    <row r="187" spans="2:2" x14ac:dyDescent="0.2">
      <c r="B187" s="50" t="s">
        <v>286</v>
      </c>
    </row>
    <row r="188" spans="2:2" x14ac:dyDescent="0.2">
      <c r="B188" s="50" t="s">
        <v>287</v>
      </c>
    </row>
    <row r="189" spans="2:2" x14ac:dyDescent="0.2">
      <c r="B189" s="50" t="s">
        <v>288</v>
      </c>
    </row>
    <row r="190" spans="2:2" x14ac:dyDescent="0.2">
      <c r="B190" s="50" t="s">
        <v>289</v>
      </c>
    </row>
    <row r="191" spans="2:2" x14ac:dyDescent="0.2">
      <c r="B191" s="50" t="s">
        <v>290</v>
      </c>
    </row>
    <row r="192" spans="2:2" x14ac:dyDescent="0.2">
      <c r="B192" s="50" t="s">
        <v>291</v>
      </c>
    </row>
    <row r="193" spans="2:2" x14ac:dyDescent="0.2">
      <c r="B193" s="50" t="s">
        <v>292</v>
      </c>
    </row>
    <row r="194" spans="2:2" x14ac:dyDescent="0.2">
      <c r="B194" s="50" t="s">
        <v>293</v>
      </c>
    </row>
    <row r="195" spans="2:2" x14ac:dyDescent="0.2">
      <c r="B195" s="50" t="s">
        <v>294</v>
      </c>
    </row>
    <row r="196" spans="2:2" x14ac:dyDescent="0.2">
      <c r="B196" s="50" t="s">
        <v>295</v>
      </c>
    </row>
    <row r="197" spans="2:2" x14ac:dyDescent="0.2">
      <c r="B197" s="50" t="s">
        <v>296</v>
      </c>
    </row>
    <row r="198" spans="2:2" x14ac:dyDescent="0.2">
      <c r="B198" s="50" t="s">
        <v>297</v>
      </c>
    </row>
    <row r="199" spans="2:2" x14ac:dyDescent="0.2">
      <c r="B199" s="50" t="s">
        <v>298</v>
      </c>
    </row>
    <row r="200" spans="2:2" x14ac:dyDescent="0.2">
      <c r="B200" s="50" t="s">
        <v>299</v>
      </c>
    </row>
    <row r="201" spans="2:2" x14ac:dyDescent="0.2">
      <c r="B201" s="50" t="s">
        <v>300</v>
      </c>
    </row>
    <row r="202" spans="2:2" x14ac:dyDescent="0.2">
      <c r="B202" s="50" t="s">
        <v>301</v>
      </c>
    </row>
    <row r="203" spans="2:2" x14ac:dyDescent="0.2">
      <c r="B203" s="50" t="s">
        <v>302</v>
      </c>
    </row>
    <row r="204" spans="2:2" x14ac:dyDescent="0.2">
      <c r="B204" s="50" t="s">
        <v>303</v>
      </c>
    </row>
    <row r="205" spans="2:2" x14ac:dyDescent="0.2">
      <c r="B205" s="50" t="s">
        <v>304</v>
      </c>
    </row>
    <row r="206" spans="2:2" x14ac:dyDescent="0.2">
      <c r="B206" s="50" t="s">
        <v>305</v>
      </c>
    </row>
    <row r="207" spans="2:2" x14ac:dyDescent="0.2">
      <c r="B207" s="50" t="s">
        <v>306</v>
      </c>
    </row>
    <row r="208" spans="2:2" x14ac:dyDescent="0.2">
      <c r="B208" s="50" t="s">
        <v>307</v>
      </c>
    </row>
    <row r="209" spans="2:2" x14ac:dyDescent="0.2">
      <c r="B209" s="50" t="s">
        <v>308</v>
      </c>
    </row>
    <row r="210" spans="2:2" x14ac:dyDescent="0.2">
      <c r="B210" s="50" t="s">
        <v>309</v>
      </c>
    </row>
    <row r="211" spans="2:2" x14ac:dyDescent="0.2">
      <c r="B211" s="50" t="s">
        <v>310</v>
      </c>
    </row>
    <row r="212" spans="2:2" x14ac:dyDescent="0.2">
      <c r="B212" s="50" t="s">
        <v>311</v>
      </c>
    </row>
    <row r="213" spans="2:2" x14ac:dyDescent="0.2">
      <c r="B213" s="50" t="s">
        <v>312</v>
      </c>
    </row>
    <row r="214" spans="2:2" x14ac:dyDescent="0.2">
      <c r="B214" s="50" t="s">
        <v>313</v>
      </c>
    </row>
    <row r="215" spans="2:2" x14ac:dyDescent="0.2">
      <c r="B215" s="50" t="s">
        <v>314</v>
      </c>
    </row>
    <row r="216" spans="2:2" x14ac:dyDescent="0.2">
      <c r="B216" s="50" t="s">
        <v>315</v>
      </c>
    </row>
    <row r="217" spans="2:2" x14ac:dyDescent="0.2">
      <c r="B217" s="50" t="s">
        <v>316</v>
      </c>
    </row>
    <row r="218" spans="2:2" x14ac:dyDescent="0.2">
      <c r="B218" s="50" t="s">
        <v>317</v>
      </c>
    </row>
    <row r="219" spans="2:2" x14ac:dyDescent="0.2">
      <c r="B219" s="50" t="s">
        <v>318</v>
      </c>
    </row>
    <row r="220" spans="2:2" x14ac:dyDescent="0.2">
      <c r="B220" s="50" t="s">
        <v>319</v>
      </c>
    </row>
    <row r="221" spans="2:2" x14ac:dyDescent="0.2">
      <c r="B221" s="50" t="s">
        <v>320</v>
      </c>
    </row>
    <row r="222" spans="2:2" x14ac:dyDescent="0.2">
      <c r="B222" s="50" t="s">
        <v>321</v>
      </c>
    </row>
    <row r="223" spans="2:2" x14ac:dyDescent="0.2">
      <c r="B223" s="50" t="s">
        <v>322</v>
      </c>
    </row>
    <row r="224" spans="2:2" x14ac:dyDescent="0.2">
      <c r="B224" s="50" t="s">
        <v>323</v>
      </c>
    </row>
    <row r="225" spans="2:2" x14ac:dyDescent="0.2">
      <c r="B225" s="50" t="s">
        <v>324</v>
      </c>
    </row>
    <row r="226" spans="2:2" x14ac:dyDescent="0.2">
      <c r="B226" s="50" t="s">
        <v>325</v>
      </c>
    </row>
    <row r="227" spans="2:2" x14ac:dyDescent="0.2">
      <c r="B227" s="50" t="s">
        <v>326</v>
      </c>
    </row>
    <row r="228" spans="2:2" x14ac:dyDescent="0.2">
      <c r="B228" s="50" t="s">
        <v>327</v>
      </c>
    </row>
    <row r="229" spans="2:2" x14ac:dyDescent="0.2">
      <c r="B229" s="50" t="s">
        <v>328</v>
      </c>
    </row>
    <row r="230" spans="2:2" x14ac:dyDescent="0.2">
      <c r="B230" s="50" t="s">
        <v>329</v>
      </c>
    </row>
    <row r="231" spans="2:2" x14ac:dyDescent="0.2">
      <c r="B231" s="50" t="s">
        <v>330</v>
      </c>
    </row>
    <row r="232" spans="2:2" x14ac:dyDescent="0.2">
      <c r="B232" s="50" t="s">
        <v>331</v>
      </c>
    </row>
    <row r="233" spans="2:2" x14ac:dyDescent="0.2">
      <c r="B233" s="50" t="s">
        <v>332</v>
      </c>
    </row>
    <row r="234" spans="2:2" x14ac:dyDescent="0.2">
      <c r="B234" s="50" t="s">
        <v>333</v>
      </c>
    </row>
    <row r="235" spans="2:2" x14ac:dyDescent="0.2">
      <c r="B235" s="50" t="s">
        <v>334</v>
      </c>
    </row>
    <row r="236" spans="2:2" x14ac:dyDescent="0.2">
      <c r="B236" s="50" t="s">
        <v>335</v>
      </c>
    </row>
    <row r="237" spans="2:2" x14ac:dyDescent="0.2">
      <c r="B237" s="50" t="s">
        <v>336</v>
      </c>
    </row>
    <row r="238" spans="2:2" x14ac:dyDescent="0.2">
      <c r="B238" s="50" t="s">
        <v>337</v>
      </c>
    </row>
    <row r="239" spans="2:2" x14ac:dyDescent="0.2">
      <c r="B239" s="50" t="s">
        <v>338</v>
      </c>
    </row>
    <row r="240" spans="2:2" x14ac:dyDescent="0.2">
      <c r="B240" s="50" t="s">
        <v>339</v>
      </c>
    </row>
    <row r="241" spans="2:2" x14ac:dyDescent="0.2">
      <c r="B241" s="50" t="s">
        <v>340</v>
      </c>
    </row>
    <row r="242" spans="2:2" x14ac:dyDescent="0.2">
      <c r="B242" s="50" t="s">
        <v>341</v>
      </c>
    </row>
    <row r="243" spans="2:2" x14ac:dyDescent="0.2">
      <c r="B243" s="50" t="s">
        <v>342</v>
      </c>
    </row>
    <row r="244" spans="2:2" x14ac:dyDescent="0.2">
      <c r="B244" s="50" t="s">
        <v>343</v>
      </c>
    </row>
    <row r="245" spans="2:2" x14ac:dyDescent="0.2">
      <c r="B245" s="50" t="s">
        <v>344</v>
      </c>
    </row>
    <row r="246" spans="2:2" x14ac:dyDescent="0.2">
      <c r="B246" s="50" t="s">
        <v>345</v>
      </c>
    </row>
    <row r="247" spans="2:2" x14ac:dyDescent="0.2">
      <c r="B247" s="50" t="s">
        <v>346</v>
      </c>
    </row>
    <row r="248" spans="2:2" x14ac:dyDescent="0.2">
      <c r="B248" s="50" t="s">
        <v>347</v>
      </c>
    </row>
    <row r="249" spans="2:2" x14ac:dyDescent="0.2">
      <c r="B249" s="50" t="s">
        <v>348</v>
      </c>
    </row>
    <row r="250" spans="2:2" x14ac:dyDescent="0.2">
      <c r="B250" s="50" t="s">
        <v>349</v>
      </c>
    </row>
    <row r="251" spans="2:2" x14ac:dyDescent="0.2">
      <c r="B251" s="50" t="s">
        <v>350</v>
      </c>
    </row>
    <row r="252" spans="2:2" x14ac:dyDescent="0.2">
      <c r="B252" s="50" t="s">
        <v>351</v>
      </c>
    </row>
    <row r="253" spans="2:2" x14ac:dyDescent="0.2">
      <c r="B253" s="50" t="s">
        <v>352</v>
      </c>
    </row>
    <row r="254" spans="2:2" x14ac:dyDescent="0.2">
      <c r="B254" s="50" t="s">
        <v>353</v>
      </c>
    </row>
    <row r="255" spans="2:2" x14ac:dyDescent="0.2">
      <c r="B255" s="50" t="s">
        <v>354</v>
      </c>
    </row>
    <row r="256" spans="2:2" x14ac:dyDescent="0.2">
      <c r="B256" s="50" t="s">
        <v>355</v>
      </c>
    </row>
    <row r="257" spans="2:2" x14ac:dyDescent="0.2">
      <c r="B257" s="50" t="s">
        <v>356</v>
      </c>
    </row>
    <row r="258" spans="2:2" x14ac:dyDescent="0.2">
      <c r="B258" s="50" t="s">
        <v>357</v>
      </c>
    </row>
    <row r="259" spans="2:2" x14ac:dyDescent="0.2">
      <c r="B259" s="50" t="s">
        <v>358</v>
      </c>
    </row>
    <row r="260" spans="2:2" x14ac:dyDescent="0.2">
      <c r="B260" s="50" t="s">
        <v>359</v>
      </c>
    </row>
    <row r="261" spans="2:2" x14ac:dyDescent="0.2">
      <c r="B261" s="50" t="s">
        <v>360</v>
      </c>
    </row>
    <row r="262" spans="2:2" x14ac:dyDescent="0.2">
      <c r="B262" s="50" t="s">
        <v>361</v>
      </c>
    </row>
    <row r="263" spans="2:2" x14ac:dyDescent="0.2">
      <c r="B263" s="50" t="s">
        <v>362</v>
      </c>
    </row>
    <row r="264" spans="2:2" x14ac:dyDescent="0.2">
      <c r="B264" s="50" t="s">
        <v>363</v>
      </c>
    </row>
    <row r="265" spans="2:2" x14ac:dyDescent="0.2">
      <c r="B265" s="50" t="s">
        <v>364</v>
      </c>
    </row>
    <row r="266" spans="2:2" x14ac:dyDescent="0.2">
      <c r="B266" s="50" t="s">
        <v>365</v>
      </c>
    </row>
    <row r="267" spans="2:2" x14ac:dyDescent="0.2">
      <c r="B267" s="50" t="s">
        <v>366</v>
      </c>
    </row>
    <row r="268" spans="2:2" x14ac:dyDescent="0.2">
      <c r="B268" s="50" t="s">
        <v>367</v>
      </c>
    </row>
    <row r="269" spans="2:2" x14ac:dyDescent="0.2">
      <c r="B269" s="50" t="s">
        <v>368</v>
      </c>
    </row>
    <row r="270" spans="2:2" x14ac:dyDescent="0.2">
      <c r="B270" s="50" t="s">
        <v>369</v>
      </c>
    </row>
    <row r="271" spans="2:2" x14ac:dyDescent="0.2">
      <c r="B271" s="50" t="s">
        <v>370</v>
      </c>
    </row>
    <row r="272" spans="2:2" x14ac:dyDescent="0.2">
      <c r="B272" s="50" t="s">
        <v>371</v>
      </c>
    </row>
    <row r="273" spans="2:2" x14ac:dyDescent="0.2">
      <c r="B273" s="50" t="s">
        <v>372</v>
      </c>
    </row>
  </sheetData>
  <sheetProtection algorithmName="SHA-512" hashValue="bkntiR9E60wf4QUFp2anCco7qMfLA61GSCMCSJBS/4eDuWczuyH8iHmKft0o+J9rInkeW0FE9h97QjiouB4AZQ==" saltValue="b8pQW9/DzxRbeQsKVxGBq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0BFD-9D9D-4662-8795-6100CE5EBC8C}">
  <sheetPr codeName="Sheet2"/>
  <dimension ref="A1:D3"/>
  <sheetViews>
    <sheetView workbookViewId="0"/>
  </sheetViews>
  <sheetFormatPr defaultRowHeight="12.75" x14ac:dyDescent="0.2"/>
  <cols>
    <col min="1" max="1" width="15.42578125" bestFit="1" customWidth="1"/>
    <col min="2" max="2" width="8" bestFit="1" customWidth="1"/>
    <col min="3" max="3" width="29.28515625" bestFit="1" customWidth="1"/>
    <col min="4" max="4" width="14.5703125" bestFit="1" customWidth="1"/>
  </cols>
  <sheetData>
    <row r="1" spans="1:4" x14ac:dyDescent="0.2">
      <c r="A1" t="s">
        <v>373</v>
      </c>
      <c r="B1" t="s">
        <v>374</v>
      </c>
      <c r="C1" t="s">
        <v>375</v>
      </c>
      <c r="D1" t="s">
        <v>376</v>
      </c>
    </row>
    <row r="2" spans="1:4" x14ac:dyDescent="0.2">
      <c r="A2" t="s">
        <v>377</v>
      </c>
      <c r="B2" t="s">
        <v>378</v>
      </c>
      <c r="C2" t="s">
        <v>379</v>
      </c>
      <c r="D2" t="s">
        <v>380</v>
      </c>
    </row>
    <row r="3" spans="1:4" x14ac:dyDescent="0.2">
      <c r="A3" t="s">
        <v>381</v>
      </c>
      <c r="B3" t="s">
        <v>382</v>
      </c>
      <c r="C3" t="s">
        <v>383</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C732B-6786-4253-8D7E-B81D8A6F2C23}">
  <sheetPr codeName="Sheet3"/>
  <dimension ref="A1:AF59"/>
  <sheetViews>
    <sheetView topLeftCell="AB1" workbookViewId="0">
      <selection activeCell="AH2" sqref="AH2"/>
    </sheetView>
  </sheetViews>
  <sheetFormatPr defaultColWidth="8.7109375" defaultRowHeight="15" x14ac:dyDescent="0.2"/>
  <cols>
    <col min="1" max="1" width="27.42578125" style="5" customWidth="1"/>
    <col min="2" max="2" width="19" style="5" customWidth="1"/>
    <col min="3" max="3" width="22" style="5" customWidth="1"/>
    <col min="4" max="4" width="16.5703125" style="5" customWidth="1"/>
    <col min="5" max="5" width="13.7109375" style="5" customWidth="1"/>
    <col min="6" max="6" width="14.42578125" style="5" customWidth="1"/>
    <col min="7" max="7" width="19.28515625" style="5" customWidth="1"/>
    <col min="8" max="8" width="12.28515625" style="5" bestFit="1" customWidth="1"/>
    <col min="9" max="9" width="14.7109375" style="5" customWidth="1"/>
    <col min="10" max="10" width="14.28515625" style="5" customWidth="1"/>
    <col min="11" max="11" width="15.7109375" style="5" customWidth="1"/>
    <col min="12" max="14" width="16.7109375" style="5" customWidth="1"/>
    <col min="15" max="15" width="13.28515625" style="5" bestFit="1" customWidth="1"/>
    <col min="16" max="16" width="15.7109375" style="5" customWidth="1"/>
    <col min="17" max="17" width="24.5703125" style="5" customWidth="1"/>
    <col min="18" max="18" width="12.7109375" style="5" customWidth="1"/>
    <col min="19" max="19" width="18.7109375" style="5" customWidth="1"/>
    <col min="20" max="20" width="11.7109375" style="5" customWidth="1"/>
    <col min="21" max="21" width="26.28515625" style="5" customWidth="1"/>
    <col min="22" max="22" width="20.28515625" style="5" customWidth="1"/>
    <col min="23" max="23" width="22" style="5" customWidth="1"/>
    <col min="24" max="24" width="24" style="5" bestFit="1" customWidth="1"/>
    <col min="25" max="25" width="23.28515625" style="5" bestFit="1" customWidth="1"/>
    <col min="26" max="26" width="13.7109375" style="5" bestFit="1" customWidth="1"/>
    <col min="27" max="27" width="17" style="5" customWidth="1"/>
    <col min="28" max="28" width="13.5703125" style="5" customWidth="1"/>
    <col min="29" max="29" width="11.42578125" style="5" bestFit="1" customWidth="1"/>
    <col min="30" max="30" width="14.42578125" style="5" customWidth="1"/>
    <col min="31" max="31" width="13.7109375" style="5" customWidth="1"/>
    <col min="32" max="32" width="32.7109375" style="5" customWidth="1"/>
    <col min="33" max="33" width="71.28515625" style="5" customWidth="1"/>
    <col min="34" max="34" width="8.7109375" style="5" customWidth="1"/>
    <col min="35" max="16384" width="8.7109375" style="5"/>
  </cols>
  <sheetData>
    <row r="1" spans="1:32" x14ac:dyDescent="0.2">
      <c r="A1" s="5" t="s">
        <v>1</v>
      </c>
      <c r="B1" s="5" t="s">
        <v>384</v>
      </c>
      <c r="C1" s="5" t="s">
        <v>385</v>
      </c>
      <c r="D1" s="5" t="s">
        <v>386</v>
      </c>
      <c r="E1" s="5" t="s">
        <v>387</v>
      </c>
      <c r="F1" s="5" t="s">
        <v>388</v>
      </c>
      <c r="G1" s="5" t="s">
        <v>389</v>
      </c>
      <c r="H1" s="5" t="s">
        <v>390</v>
      </c>
      <c r="I1" s="5" t="s">
        <v>391</v>
      </c>
      <c r="J1" s="5" t="s">
        <v>392</v>
      </c>
      <c r="K1" s="5" t="s">
        <v>393</v>
      </c>
      <c r="L1" s="5" t="s">
        <v>394</v>
      </c>
      <c r="M1" s="5" t="s">
        <v>395</v>
      </c>
      <c r="N1" s="5" t="s">
        <v>396</v>
      </c>
      <c r="O1" s="5" t="s">
        <v>397</v>
      </c>
      <c r="P1" s="5" t="s">
        <v>398</v>
      </c>
      <c r="Q1" s="5" t="s">
        <v>399</v>
      </c>
      <c r="R1" s="5" t="s">
        <v>400</v>
      </c>
      <c r="S1" s="5" t="s">
        <v>401</v>
      </c>
      <c r="T1" s="5" t="s">
        <v>402</v>
      </c>
      <c r="U1" s="5" t="s">
        <v>403</v>
      </c>
      <c r="V1" s="5" t="s">
        <v>404</v>
      </c>
      <c r="W1" s="5" t="s">
        <v>405</v>
      </c>
      <c r="X1" s="5" t="s">
        <v>406</v>
      </c>
      <c r="Y1" s="6" t="s">
        <v>407</v>
      </c>
      <c r="Z1" s="6" t="s">
        <v>408</v>
      </c>
      <c r="AA1" s="6" t="s">
        <v>409</v>
      </c>
      <c r="AB1" s="5" t="s">
        <v>8</v>
      </c>
      <c r="AC1" s="5" t="s">
        <v>9</v>
      </c>
      <c r="AD1" s="5" t="s">
        <v>410</v>
      </c>
      <c r="AE1" s="5" t="s">
        <v>411</v>
      </c>
      <c r="AF1" s="5" t="s">
        <v>412</v>
      </c>
    </row>
    <row r="2" spans="1:32" x14ac:dyDescent="0.2">
      <c r="A2" s="5">
        <f>MCP_or_generator_list!A7</f>
        <v>1</v>
      </c>
      <c r="B2" s="5" t="str">
        <f>MCP_or_generator_list!C7</f>
        <v>A1</v>
      </c>
      <c r="C2" s="5" t="str">
        <f>MCP_or_generator_list!D7</f>
        <v>MTU</v>
      </c>
      <c r="D2" s="5" t="str">
        <f>MCP_or_generator_list!E7</f>
        <v>20V4000G34F</v>
      </c>
      <c r="E2" s="7">
        <f>MCP_or_generator_list!L7</f>
        <v>0</v>
      </c>
      <c r="F2" s="5">
        <f>MCP_or_generator_list!M7</f>
        <v>7.29</v>
      </c>
      <c r="G2" s="5" t="str">
        <f>MCP_or_generator_list!O7</f>
        <v>Back up generator</v>
      </c>
      <c r="H2" s="5" t="str">
        <f>MCP_or_generator_list!P7</f>
        <v>Gas oil</v>
      </c>
      <c r="I2" s="5" t="str">
        <f>MCP_or_generator_list!Q7</f>
        <v>Gas oil substitutes</v>
      </c>
      <c r="J2" s="5" t="str">
        <f>MCP_or_generator_list!R7</f>
        <v>Back up</v>
      </c>
      <c r="K2" s="5">
        <f>MCP_or_generator_list!S7</f>
        <v>0</v>
      </c>
      <c r="L2" s="5" t="str">
        <f>MCP_or_generator_list!T7</f>
        <v>Yes</v>
      </c>
      <c r="M2" s="5">
        <f>MCP_or_generator_list!U7</f>
        <v>500</v>
      </c>
      <c r="N2" s="5">
        <f>MCP_or_generator_list!V7</f>
        <v>0</v>
      </c>
      <c r="O2" s="5">
        <f>MCP_or_generator_list!W7</f>
        <v>100</v>
      </c>
      <c r="P2" s="5">
        <f>MCP_or_generator_list!Y7</f>
        <v>26</v>
      </c>
      <c r="Q2" s="5">
        <f>MCP_or_generator_list!AC7</f>
        <v>1450</v>
      </c>
      <c r="R2" s="5" t="str">
        <f>MCP_or_generator_list!AD7</f>
        <v>residential</v>
      </c>
      <c r="S2" s="5" t="str">
        <f>MCP_or_generator_list!AE7</f>
        <v>Severn Estuary</v>
      </c>
      <c r="T2" s="5" t="str">
        <f>MCP_or_generator_list!AF7</f>
        <v>SSSI, SAC, SPA, RAMSAR</v>
      </c>
      <c r="U2" s="5" t="str">
        <f>MCP_or_generator_list!AG7</f>
        <v>No</v>
      </c>
      <c r="V2" s="5">
        <f>MCP_or_generator_list!AH7</f>
        <v>0</v>
      </c>
      <c r="W2" s="7">
        <f>MCP_or_generator_list!AI7</f>
        <v>0</v>
      </c>
      <c r="X2" s="5">
        <f>MCP_or_generator_list!Z7</f>
        <v>2.2999999999999998</v>
      </c>
      <c r="Y2" s="5">
        <f>MCP_or_generator_list!G7</f>
        <v>0</v>
      </c>
      <c r="Z2" s="5" t="str">
        <f>IF(ISERROR(SEARCH("mobile",MCP_or_generator_list!F7)),"No","Yes")</f>
        <v>No</v>
      </c>
      <c r="AA2" s="5" t="str">
        <f>MCP_or_generator_list!B7</f>
        <v>J63.1 - Data processing, hosting and related activities; web portals</v>
      </c>
      <c r="AB2" s="5">
        <f>MCP_or_generator_list!H7</f>
        <v>353814</v>
      </c>
      <c r="AC2" s="5">
        <f>MCP_or_generator_list!I7</f>
        <v>181893</v>
      </c>
      <c r="AD2" s="5">
        <f>MCP_or_generator_list!J7</f>
        <v>0</v>
      </c>
      <c r="AE2" s="5">
        <f>MCP_or_generator_list!K7</f>
        <v>0</v>
      </c>
      <c r="AF2" s="5" t="str">
        <f>MCP_or_generator_list!AJ7</f>
        <v>DR not applicable </v>
      </c>
    </row>
    <row r="3" spans="1:32" x14ac:dyDescent="0.2">
      <c r="A3" s="5">
        <f>MCP_or_generator_list!A8</f>
        <v>2</v>
      </c>
      <c r="B3" s="5" t="str">
        <f>MCP_or_generator_list!C8</f>
        <v>A2</v>
      </c>
      <c r="C3" s="5" t="str">
        <f>MCP_or_generator_list!D8</f>
        <v>MTU</v>
      </c>
      <c r="D3" s="5" t="str">
        <f>MCP_or_generator_list!E8</f>
        <v>20V4000G34F</v>
      </c>
      <c r="E3" s="7">
        <f>MCP_or_generator_list!L8</f>
        <v>0</v>
      </c>
      <c r="F3" s="5">
        <f>MCP_or_generator_list!M8</f>
        <v>7.29</v>
      </c>
      <c r="G3" s="5" t="str">
        <f>MCP_or_generator_list!O8</f>
        <v>Back up generator</v>
      </c>
      <c r="H3" s="5" t="str">
        <f>MCP_or_generator_list!P8</f>
        <v>Gas oil</v>
      </c>
      <c r="I3" s="5" t="str">
        <f>MCP_or_generator_list!Q8</f>
        <v>Gas oil substitutes</v>
      </c>
      <c r="J3" s="5" t="str">
        <f>MCP_or_generator_list!R8</f>
        <v>Back up</v>
      </c>
      <c r="K3" s="5">
        <f>MCP_or_generator_list!S8</f>
        <v>0</v>
      </c>
      <c r="L3" s="5" t="str">
        <f>MCP_or_generator_list!T8</f>
        <v>Yes</v>
      </c>
      <c r="M3" s="5">
        <f>MCP_or_generator_list!U8</f>
        <v>500</v>
      </c>
      <c r="N3" s="5">
        <f>MCP_or_generator_list!V8</f>
        <v>0</v>
      </c>
      <c r="O3" s="5">
        <f>MCP_or_generator_list!W8</f>
        <v>100</v>
      </c>
      <c r="P3" s="5">
        <f>MCP_or_generator_list!Y8</f>
        <v>26</v>
      </c>
      <c r="Q3" s="5">
        <f>MCP_or_generator_list!AC8</f>
        <v>1450</v>
      </c>
      <c r="R3" s="5" t="str">
        <f>MCP_or_generator_list!AD8</f>
        <v>residential</v>
      </c>
      <c r="S3" s="5" t="str">
        <f>MCP_or_generator_list!AE8</f>
        <v>Severn Estuary</v>
      </c>
      <c r="T3" s="5" t="str">
        <f>MCP_or_generator_list!AF8</f>
        <v>SSSI, SAC, SPA, RAMSAR</v>
      </c>
      <c r="U3" s="5" t="str">
        <f>MCP_or_generator_list!AG8</f>
        <v>No</v>
      </c>
      <c r="V3" s="5">
        <f>MCP_or_generator_list!AH8</f>
        <v>0</v>
      </c>
      <c r="W3" s="7">
        <f>MCP_or_generator_list!AI8</f>
        <v>0</v>
      </c>
      <c r="X3" s="5">
        <f>MCP_or_generator_list!Z8</f>
        <v>2.2999999999999998</v>
      </c>
      <c r="Y3" s="5">
        <f>MCP_or_generator_list!G8</f>
        <v>0</v>
      </c>
      <c r="Z3" s="5" t="str">
        <f>IF(ISERROR(SEARCH("mobile",MCP_or_generator_list!F8)),"No","Yes")</f>
        <v>No</v>
      </c>
      <c r="AA3" s="5" t="str">
        <f>MCP_or_generator_list!B8</f>
        <v>J63.1 - Data processing, hosting and related activities; web portals</v>
      </c>
      <c r="AB3" s="5">
        <f>MCP_or_generator_list!H8</f>
        <v>353811</v>
      </c>
      <c r="AC3" s="5">
        <f>MCP_or_generator_list!I8</f>
        <v>181887</v>
      </c>
      <c r="AD3" s="5">
        <f>MCP_or_generator_list!J8</f>
        <v>0</v>
      </c>
      <c r="AE3" s="5">
        <f>MCP_or_generator_list!K8</f>
        <v>0</v>
      </c>
      <c r="AF3" s="5" t="str">
        <f>MCP_or_generator_list!AJ8</f>
        <v>DR not applicable </v>
      </c>
    </row>
    <row r="4" spans="1:32" x14ac:dyDescent="0.2">
      <c r="A4" s="5">
        <f>MCP_or_generator_list!A9</f>
        <v>3</v>
      </c>
      <c r="B4" s="5" t="str">
        <f>MCP_or_generator_list!C9</f>
        <v>A3</v>
      </c>
      <c r="C4" s="5" t="str">
        <f>MCP_or_generator_list!D9</f>
        <v>MTU</v>
      </c>
      <c r="D4" s="5" t="str">
        <f>MCP_or_generator_list!E9</f>
        <v>20V4000G34F</v>
      </c>
      <c r="E4" s="7">
        <f>MCP_or_generator_list!L9</f>
        <v>0</v>
      </c>
      <c r="F4" s="5">
        <f>MCP_or_generator_list!M9</f>
        <v>7.29</v>
      </c>
      <c r="G4" s="5" t="str">
        <f>MCP_or_generator_list!O9</f>
        <v>Back up generator</v>
      </c>
      <c r="H4" s="5" t="str">
        <f>MCP_or_generator_list!P9</f>
        <v>Gas oil</v>
      </c>
      <c r="I4" s="5" t="str">
        <f>MCP_or_generator_list!Q9</f>
        <v>Gas oil substitutes</v>
      </c>
      <c r="J4" s="5" t="str">
        <f>MCP_or_generator_list!R9</f>
        <v>Back up</v>
      </c>
      <c r="K4" s="5">
        <f>MCP_or_generator_list!S9</f>
        <v>0</v>
      </c>
      <c r="L4" s="5" t="str">
        <f>MCP_or_generator_list!T9</f>
        <v>Yes</v>
      </c>
      <c r="M4" s="5">
        <f>MCP_or_generator_list!U9</f>
        <v>500</v>
      </c>
      <c r="N4" s="5">
        <f>MCP_or_generator_list!V9</f>
        <v>0</v>
      </c>
      <c r="O4" s="5">
        <f>MCP_or_generator_list!W9</f>
        <v>100</v>
      </c>
      <c r="P4" s="5">
        <f>MCP_or_generator_list!Y9</f>
        <v>26</v>
      </c>
      <c r="Q4" s="5">
        <f>MCP_or_generator_list!AC9</f>
        <v>1450</v>
      </c>
      <c r="R4" s="5" t="str">
        <f>MCP_or_generator_list!AD9</f>
        <v>residential</v>
      </c>
      <c r="S4" s="5" t="str">
        <f>MCP_or_generator_list!AE9</f>
        <v>Severn Estuary</v>
      </c>
      <c r="T4" s="5" t="str">
        <f>MCP_or_generator_list!AF9</f>
        <v>SSSI, SAC, SPA, RAMSAR</v>
      </c>
      <c r="U4" s="5" t="str">
        <f>MCP_or_generator_list!AG9</f>
        <v>No</v>
      </c>
      <c r="V4" s="5">
        <f>MCP_or_generator_list!AH9</f>
        <v>0</v>
      </c>
      <c r="W4" s="7">
        <f>MCP_or_generator_list!AI9</f>
        <v>0</v>
      </c>
      <c r="X4" s="5">
        <f>MCP_or_generator_list!Z9</f>
        <v>2.2999999999999998</v>
      </c>
      <c r="Y4" s="5">
        <f>MCP_or_generator_list!G9</f>
        <v>0</v>
      </c>
      <c r="Z4" s="5" t="str">
        <f>IF(ISERROR(SEARCH("mobile",MCP_or_generator_list!F9)),"No","Yes")</f>
        <v>No</v>
      </c>
      <c r="AA4" s="5" t="str">
        <f>MCP_or_generator_list!B9</f>
        <v>J63.1 - Data processing, hosting and related activities; web portals</v>
      </c>
      <c r="AB4" s="5">
        <f>MCP_or_generator_list!H9</f>
        <v>353807</v>
      </c>
      <c r="AC4" s="5">
        <f>MCP_or_generator_list!I9</f>
        <v>181882</v>
      </c>
      <c r="AD4" s="5">
        <f>MCP_or_generator_list!J9</f>
        <v>0</v>
      </c>
      <c r="AE4" s="5">
        <f>MCP_or_generator_list!K9</f>
        <v>0</v>
      </c>
      <c r="AF4" s="5" t="str">
        <f>MCP_or_generator_list!AJ9</f>
        <v>DR not applicable </v>
      </c>
    </row>
    <row r="5" spans="1:32" x14ac:dyDescent="0.2">
      <c r="A5" s="5">
        <f>MCP_or_generator_list!A10</f>
        <v>4</v>
      </c>
      <c r="B5" s="5" t="str">
        <f>MCP_or_generator_list!C10</f>
        <v>A4</v>
      </c>
      <c r="C5" s="5" t="str">
        <f>MCP_or_generator_list!D10</f>
        <v>MTU</v>
      </c>
      <c r="D5" s="5" t="str">
        <f>MCP_or_generator_list!E10</f>
        <v>20V4000G34F</v>
      </c>
      <c r="E5" s="7">
        <f>MCP_or_generator_list!L10</f>
        <v>0</v>
      </c>
      <c r="F5" s="5">
        <f>MCP_or_generator_list!M10</f>
        <v>7.29</v>
      </c>
      <c r="G5" s="5" t="str">
        <f>MCP_or_generator_list!O10</f>
        <v>Back up generator</v>
      </c>
      <c r="H5" s="5" t="str">
        <f>MCP_or_generator_list!P10</f>
        <v>Gas oil</v>
      </c>
      <c r="I5" s="5" t="str">
        <f>MCP_or_generator_list!Q10</f>
        <v>Gas oil substitutes</v>
      </c>
      <c r="J5" s="5" t="str">
        <f>MCP_or_generator_list!R10</f>
        <v>Back up</v>
      </c>
      <c r="K5" s="5">
        <f>MCP_or_generator_list!S10</f>
        <v>0</v>
      </c>
      <c r="L5" s="5" t="str">
        <f>MCP_or_generator_list!T10</f>
        <v>Yes</v>
      </c>
      <c r="M5" s="5">
        <f>MCP_or_generator_list!U10</f>
        <v>500</v>
      </c>
      <c r="N5" s="5">
        <f>MCP_or_generator_list!V10</f>
        <v>0</v>
      </c>
      <c r="O5" s="5">
        <f>MCP_or_generator_list!W10</f>
        <v>100</v>
      </c>
      <c r="P5" s="5">
        <f>MCP_or_generator_list!Y10</f>
        <v>26</v>
      </c>
      <c r="Q5" s="5">
        <f>MCP_or_generator_list!AC10</f>
        <v>1450</v>
      </c>
      <c r="R5" s="5" t="str">
        <f>MCP_or_generator_list!AD10</f>
        <v>residential</v>
      </c>
      <c r="S5" s="5" t="str">
        <f>MCP_or_generator_list!AE10</f>
        <v>Severn Estuary</v>
      </c>
      <c r="T5" s="5" t="str">
        <f>MCP_or_generator_list!AF10</f>
        <v>SSSI, SAC, SPA, RAMSAR</v>
      </c>
      <c r="U5" s="5" t="str">
        <f>MCP_or_generator_list!AG10</f>
        <v>No</v>
      </c>
      <c r="V5" s="5">
        <f>MCP_or_generator_list!AH10</f>
        <v>0</v>
      </c>
      <c r="W5" s="7">
        <f>MCP_or_generator_list!AI10</f>
        <v>0</v>
      </c>
      <c r="X5" s="5">
        <f>MCP_or_generator_list!Z10</f>
        <v>2.2999999999999998</v>
      </c>
      <c r="Y5" s="5">
        <f>MCP_or_generator_list!G10</f>
        <v>0</v>
      </c>
      <c r="Z5" s="5" t="str">
        <f>IF(ISERROR(SEARCH("mobile",MCP_or_generator_list!F10)),"No","Yes")</f>
        <v>No</v>
      </c>
      <c r="AA5" s="5" t="str">
        <f>MCP_or_generator_list!B10</f>
        <v>J63.1 - Data processing, hosting and related activities; web portals</v>
      </c>
      <c r="AB5" s="5">
        <f>MCP_or_generator_list!H10</f>
        <v>353803</v>
      </c>
      <c r="AC5" s="5">
        <f>MCP_or_generator_list!I10</f>
        <v>181876</v>
      </c>
      <c r="AD5" s="5">
        <f>MCP_or_generator_list!J10</f>
        <v>0</v>
      </c>
      <c r="AE5" s="5">
        <f>MCP_or_generator_list!K10</f>
        <v>0</v>
      </c>
      <c r="AF5" s="5" t="str">
        <f>MCP_or_generator_list!AJ10</f>
        <v>DR not applicable </v>
      </c>
    </row>
    <row r="6" spans="1:32" x14ac:dyDescent="0.2">
      <c r="A6" s="5">
        <f>MCP_or_generator_list!A11</f>
        <v>5</v>
      </c>
      <c r="B6" s="5" t="str">
        <f>MCP_or_generator_list!C11</f>
        <v>A5</v>
      </c>
      <c r="C6" s="5" t="str">
        <f>MCP_or_generator_list!D11</f>
        <v>MTU</v>
      </c>
      <c r="D6" s="5" t="str">
        <f>MCP_or_generator_list!E11</f>
        <v>20V4000G34F</v>
      </c>
      <c r="E6" s="7">
        <f>MCP_or_generator_list!L11</f>
        <v>0</v>
      </c>
      <c r="F6" s="5">
        <f>MCP_or_generator_list!M11</f>
        <v>7.29</v>
      </c>
      <c r="G6" s="5" t="str">
        <f>MCP_or_generator_list!O11</f>
        <v>Back up generator</v>
      </c>
      <c r="H6" s="5" t="str">
        <f>MCP_or_generator_list!P11</f>
        <v>Gas oil</v>
      </c>
      <c r="I6" s="5" t="str">
        <f>MCP_or_generator_list!Q11</f>
        <v>Gas oil substitutes</v>
      </c>
      <c r="J6" s="5" t="str">
        <f>MCP_or_generator_list!R11</f>
        <v>Back up</v>
      </c>
      <c r="K6" s="5">
        <f>MCP_or_generator_list!S11</f>
        <v>0</v>
      </c>
      <c r="L6" s="5" t="str">
        <f>MCP_or_generator_list!T11</f>
        <v>Yes</v>
      </c>
      <c r="M6" s="5">
        <f>MCP_or_generator_list!U11</f>
        <v>500</v>
      </c>
      <c r="N6" s="5">
        <f>MCP_or_generator_list!V11</f>
        <v>0</v>
      </c>
      <c r="O6" s="5">
        <f>MCP_or_generator_list!W11</f>
        <v>100</v>
      </c>
      <c r="P6" s="5">
        <f>MCP_or_generator_list!Y11</f>
        <v>26</v>
      </c>
      <c r="Q6" s="5">
        <f>MCP_or_generator_list!AC11</f>
        <v>1450</v>
      </c>
      <c r="R6" s="5" t="str">
        <f>MCP_or_generator_list!AD11</f>
        <v>residential</v>
      </c>
      <c r="S6" s="5" t="str">
        <f>MCP_or_generator_list!AE11</f>
        <v>Severn Estuary</v>
      </c>
      <c r="T6" s="5" t="str">
        <f>MCP_or_generator_list!AF11</f>
        <v>SSSI, SAC, SPA, RAMSAR</v>
      </c>
      <c r="U6" s="5" t="str">
        <f>MCP_or_generator_list!AG11</f>
        <v>No</v>
      </c>
      <c r="V6" s="5">
        <f>MCP_or_generator_list!AH11</f>
        <v>0</v>
      </c>
      <c r="W6" s="7">
        <f>MCP_or_generator_list!AI11</f>
        <v>0</v>
      </c>
      <c r="X6" s="5">
        <f>MCP_or_generator_list!Z11</f>
        <v>2.2999999999999998</v>
      </c>
      <c r="Y6" s="5">
        <f>MCP_or_generator_list!G11</f>
        <v>0</v>
      </c>
      <c r="Z6" s="5" t="str">
        <f>IF(ISERROR(SEARCH("mobile",MCP_or_generator_list!F11)),"No","Yes")</f>
        <v>No</v>
      </c>
      <c r="AA6" s="5" t="str">
        <f>MCP_or_generator_list!B11</f>
        <v>J63.1 - Data processing, hosting and related activities; web portals</v>
      </c>
      <c r="AB6" s="5">
        <f>MCP_or_generator_list!H11</f>
        <v>353799</v>
      </c>
      <c r="AC6" s="5">
        <f>MCP_or_generator_list!I11</f>
        <v>181870</v>
      </c>
      <c r="AD6" s="5">
        <f>MCP_or_generator_list!J11</f>
        <v>0</v>
      </c>
      <c r="AE6" s="5">
        <f>MCP_or_generator_list!K11</f>
        <v>0</v>
      </c>
      <c r="AF6" s="5" t="str">
        <f>MCP_or_generator_list!AJ11</f>
        <v>DR not applicable </v>
      </c>
    </row>
    <row r="7" spans="1:32" x14ac:dyDescent="0.2">
      <c r="A7" s="5">
        <f>MCP_or_generator_list!A12</f>
        <v>6</v>
      </c>
      <c r="B7" s="5" t="str">
        <f>MCP_or_generator_list!C12</f>
        <v>A6</v>
      </c>
      <c r="C7" s="5" t="str">
        <f>MCP_or_generator_list!D12</f>
        <v>MTU</v>
      </c>
      <c r="D7" s="5" t="str">
        <f>MCP_or_generator_list!E12</f>
        <v>20V4000G34F</v>
      </c>
      <c r="E7" s="7">
        <f>MCP_or_generator_list!L12</f>
        <v>0</v>
      </c>
      <c r="F7" s="5">
        <f>MCP_or_generator_list!M12</f>
        <v>7.29</v>
      </c>
      <c r="G7" s="5" t="str">
        <f>MCP_or_generator_list!O12</f>
        <v>Back up generator</v>
      </c>
      <c r="H7" s="5" t="str">
        <f>MCP_or_generator_list!P12</f>
        <v>Gas oil</v>
      </c>
      <c r="I7" s="5" t="str">
        <f>MCP_or_generator_list!Q12</f>
        <v>Gas oil substitutes</v>
      </c>
      <c r="J7" s="5" t="str">
        <f>MCP_or_generator_list!R12</f>
        <v>Back up</v>
      </c>
      <c r="K7" s="5">
        <f>MCP_or_generator_list!S12</f>
        <v>0</v>
      </c>
      <c r="L7" s="5" t="str">
        <f>MCP_or_generator_list!T12</f>
        <v>Yes</v>
      </c>
      <c r="M7" s="5">
        <f>MCP_or_generator_list!U12</f>
        <v>500</v>
      </c>
      <c r="N7" s="5">
        <f>MCP_or_generator_list!V12</f>
        <v>0</v>
      </c>
      <c r="O7" s="5">
        <f>MCP_or_generator_list!W12</f>
        <v>100</v>
      </c>
      <c r="P7" s="5">
        <f>MCP_or_generator_list!Y12</f>
        <v>26</v>
      </c>
      <c r="Q7" s="5">
        <f>MCP_or_generator_list!AC12</f>
        <v>1450</v>
      </c>
      <c r="R7" s="5" t="str">
        <f>MCP_or_generator_list!AD12</f>
        <v>residential</v>
      </c>
      <c r="S7" s="5" t="str">
        <f>MCP_or_generator_list!AE12</f>
        <v>Severn Estuary</v>
      </c>
      <c r="T7" s="5" t="str">
        <f>MCP_or_generator_list!AF12</f>
        <v>SSSI, SAC, SPA, RAMSAR</v>
      </c>
      <c r="U7" s="5" t="str">
        <f>MCP_or_generator_list!AG12</f>
        <v>No</v>
      </c>
      <c r="V7" s="5">
        <f>MCP_or_generator_list!AH12</f>
        <v>0</v>
      </c>
      <c r="W7" s="7">
        <f>MCP_or_generator_list!AI12</f>
        <v>0</v>
      </c>
      <c r="X7" s="5">
        <f>MCP_or_generator_list!Z12</f>
        <v>2.2999999999999998</v>
      </c>
      <c r="Y7" s="5">
        <f>MCP_or_generator_list!G12</f>
        <v>0</v>
      </c>
      <c r="Z7" s="5" t="str">
        <f>IF(ISERROR(SEARCH("mobile",MCP_or_generator_list!F12)),"No","Yes")</f>
        <v>No</v>
      </c>
      <c r="AA7" s="5" t="str">
        <f>MCP_or_generator_list!B12</f>
        <v>J63.1 - Data processing, hosting and related activities; web portals</v>
      </c>
      <c r="AB7" s="5">
        <f>MCP_or_generator_list!H12</f>
        <v>353795</v>
      </c>
      <c r="AC7" s="5">
        <f>MCP_or_generator_list!I12</f>
        <v>181864</v>
      </c>
      <c r="AD7" s="5">
        <f>MCP_or_generator_list!J12</f>
        <v>0</v>
      </c>
      <c r="AE7" s="5">
        <f>MCP_or_generator_list!K12</f>
        <v>0</v>
      </c>
      <c r="AF7" s="5" t="str">
        <f>MCP_or_generator_list!AJ12</f>
        <v>DR not applicable </v>
      </c>
    </row>
    <row r="8" spans="1:32" x14ac:dyDescent="0.2">
      <c r="A8" s="5">
        <f>MCP_or_generator_list!A13</f>
        <v>7</v>
      </c>
      <c r="B8" s="5" t="str">
        <f>MCP_or_generator_list!C13</f>
        <v>A7</v>
      </c>
      <c r="C8" s="5" t="str">
        <f>MCP_or_generator_list!D13</f>
        <v>MTU</v>
      </c>
      <c r="D8" s="5" t="str">
        <f>MCP_or_generator_list!E13</f>
        <v>20V4000G34F</v>
      </c>
      <c r="E8" s="7">
        <f>MCP_or_generator_list!L13</f>
        <v>0</v>
      </c>
      <c r="F8" s="5">
        <f>MCP_or_generator_list!M13</f>
        <v>7.29</v>
      </c>
      <c r="G8" s="5" t="str">
        <f>MCP_or_generator_list!O13</f>
        <v>Back up generator</v>
      </c>
      <c r="H8" s="5" t="str">
        <f>MCP_or_generator_list!P13</f>
        <v>Gas oil</v>
      </c>
      <c r="I8" s="5" t="str">
        <f>MCP_or_generator_list!Q13</f>
        <v>Gas oil substitutes</v>
      </c>
      <c r="J8" s="5" t="str">
        <f>MCP_or_generator_list!R13</f>
        <v>Back up</v>
      </c>
      <c r="K8" s="5">
        <f>MCP_or_generator_list!S13</f>
        <v>0</v>
      </c>
      <c r="L8" s="5" t="str">
        <f>MCP_or_generator_list!T13</f>
        <v>Yes</v>
      </c>
      <c r="M8" s="5">
        <f>MCP_or_generator_list!U13</f>
        <v>500</v>
      </c>
      <c r="N8" s="5">
        <f>MCP_or_generator_list!V13</f>
        <v>0</v>
      </c>
      <c r="O8" s="5">
        <f>MCP_or_generator_list!W13</f>
        <v>100</v>
      </c>
      <c r="P8" s="5">
        <f>MCP_or_generator_list!Y13</f>
        <v>26</v>
      </c>
      <c r="Q8" s="5">
        <f>MCP_or_generator_list!AC13</f>
        <v>1450</v>
      </c>
      <c r="R8" s="5" t="str">
        <f>MCP_or_generator_list!AD13</f>
        <v>residential</v>
      </c>
      <c r="S8" s="5" t="str">
        <f>MCP_or_generator_list!AE13</f>
        <v>Severn Estuary</v>
      </c>
      <c r="T8" s="5" t="str">
        <f>MCP_or_generator_list!AF13</f>
        <v>SSSI, SAC, SPA, RAMSAR</v>
      </c>
      <c r="U8" s="5" t="str">
        <f>MCP_or_generator_list!AG13</f>
        <v>No</v>
      </c>
      <c r="V8" s="5">
        <f>MCP_or_generator_list!AH13</f>
        <v>0</v>
      </c>
      <c r="W8" s="7">
        <f>MCP_or_generator_list!AI13</f>
        <v>0</v>
      </c>
      <c r="X8" s="5">
        <f>MCP_or_generator_list!Z13</f>
        <v>2.2999999999999998</v>
      </c>
      <c r="Y8" s="5">
        <f>MCP_or_generator_list!G13</f>
        <v>0</v>
      </c>
      <c r="Z8" s="5" t="str">
        <f>IF(ISERROR(SEARCH("mobile",MCP_or_generator_list!F13)),"No","Yes")</f>
        <v>No</v>
      </c>
      <c r="AA8" s="5" t="str">
        <f>MCP_or_generator_list!B13</f>
        <v>J63.1 - Data processing, hosting and related activities; web portals</v>
      </c>
      <c r="AB8" s="5">
        <f>MCP_or_generator_list!H13</f>
        <v>353791</v>
      </c>
      <c r="AC8" s="5">
        <f>MCP_or_generator_list!I13</f>
        <v>181858</v>
      </c>
      <c r="AD8" s="5">
        <f>MCP_or_generator_list!J13</f>
        <v>0</v>
      </c>
      <c r="AE8" s="5">
        <f>MCP_or_generator_list!K13</f>
        <v>0</v>
      </c>
      <c r="AF8" s="5" t="str">
        <f>MCP_or_generator_list!AJ13</f>
        <v>DR not applicable </v>
      </c>
    </row>
    <row r="9" spans="1:32" x14ac:dyDescent="0.2">
      <c r="A9" s="5">
        <f>MCP_or_generator_list!A14</f>
        <v>8</v>
      </c>
      <c r="B9" s="5" t="str">
        <f>MCP_or_generator_list!C14</f>
        <v>A8</v>
      </c>
      <c r="C9" s="5" t="str">
        <f>MCP_or_generator_list!D14</f>
        <v>MTU</v>
      </c>
      <c r="D9" s="5" t="str">
        <f>MCP_or_generator_list!E14</f>
        <v>20V4000G34F</v>
      </c>
      <c r="E9" s="7">
        <f>MCP_or_generator_list!L14</f>
        <v>0</v>
      </c>
      <c r="F9" s="5">
        <f>MCP_or_generator_list!M14</f>
        <v>7.29</v>
      </c>
      <c r="G9" s="5" t="str">
        <f>MCP_or_generator_list!O14</f>
        <v>Back up generator</v>
      </c>
      <c r="H9" s="5" t="str">
        <f>MCP_or_generator_list!P14</f>
        <v>Gas oil</v>
      </c>
      <c r="I9" s="5" t="str">
        <f>MCP_or_generator_list!Q14</f>
        <v>Gas oil substitutes</v>
      </c>
      <c r="J9" s="5" t="str">
        <f>MCP_or_generator_list!R14</f>
        <v>Back up</v>
      </c>
      <c r="K9" s="5">
        <f>MCP_or_generator_list!S14</f>
        <v>0</v>
      </c>
      <c r="L9" s="5" t="str">
        <f>MCP_or_generator_list!T14</f>
        <v>Yes</v>
      </c>
      <c r="M9" s="5">
        <f>MCP_or_generator_list!U14</f>
        <v>500</v>
      </c>
      <c r="N9" s="5">
        <f>MCP_or_generator_list!V14</f>
        <v>0</v>
      </c>
      <c r="O9" s="5">
        <f>MCP_or_generator_list!W14</f>
        <v>100</v>
      </c>
      <c r="P9" s="5">
        <f>MCP_or_generator_list!Y14</f>
        <v>26</v>
      </c>
      <c r="Q9" s="5">
        <f>MCP_or_generator_list!AC14</f>
        <v>1450</v>
      </c>
      <c r="R9" s="5" t="str">
        <f>MCP_or_generator_list!AD14</f>
        <v>residential</v>
      </c>
      <c r="S9" s="5" t="str">
        <f>MCP_or_generator_list!AE14</f>
        <v>Severn Estuary</v>
      </c>
      <c r="T9" s="5" t="str">
        <f>MCP_or_generator_list!AF14</f>
        <v>SSSI, SAC, SPA, RAMSAR</v>
      </c>
      <c r="U9" s="5" t="str">
        <f>MCP_or_generator_list!AG14</f>
        <v>No</v>
      </c>
      <c r="V9" s="5">
        <f>MCP_or_generator_list!AH14</f>
        <v>0</v>
      </c>
      <c r="W9" s="7">
        <f>MCP_or_generator_list!AI14</f>
        <v>0</v>
      </c>
      <c r="X9" s="5">
        <f>MCP_or_generator_list!Z14</f>
        <v>2.2999999999999998</v>
      </c>
      <c r="Y9" s="5">
        <f>MCP_or_generator_list!G14</f>
        <v>0</v>
      </c>
      <c r="Z9" s="5" t="str">
        <f>IF(ISERROR(SEARCH("mobile",MCP_or_generator_list!F14)),"No","Yes")</f>
        <v>No</v>
      </c>
      <c r="AA9" s="5" t="str">
        <f>MCP_or_generator_list!B14</f>
        <v>J63.1 - Data processing, hosting and related activities; web portals</v>
      </c>
      <c r="AB9" s="5">
        <f>MCP_or_generator_list!H14</f>
        <v>353787</v>
      </c>
      <c r="AC9" s="5">
        <f>MCP_or_generator_list!I14</f>
        <v>181853</v>
      </c>
      <c r="AD9" s="5">
        <f>MCP_or_generator_list!J14</f>
        <v>0</v>
      </c>
      <c r="AE9" s="5">
        <f>MCP_or_generator_list!K14</f>
        <v>0</v>
      </c>
      <c r="AF9" s="5" t="str">
        <f>MCP_or_generator_list!AJ14</f>
        <v>DR not applicable </v>
      </c>
    </row>
    <row r="10" spans="1:32" x14ac:dyDescent="0.2">
      <c r="A10" s="5">
        <f>MCP_or_generator_list!A15</f>
        <v>9</v>
      </c>
      <c r="B10" s="5" t="str">
        <f>MCP_or_generator_list!C15</f>
        <v>A9</v>
      </c>
      <c r="C10" s="5" t="str">
        <f>MCP_or_generator_list!D15</f>
        <v>MTU</v>
      </c>
      <c r="D10" s="5" t="str">
        <f>MCP_or_generator_list!E15</f>
        <v>20V4000G34F</v>
      </c>
      <c r="E10" s="7">
        <f>MCP_or_generator_list!L15</f>
        <v>0</v>
      </c>
      <c r="F10" s="5">
        <f>MCP_or_generator_list!M15</f>
        <v>7.29</v>
      </c>
      <c r="G10" s="5" t="str">
        <f>MCP_or_generator_list!O15</f>
        <v>Back up generator</v>
      </c>
      <c r="H10" s="5" t="str">
        <f>MCP_or_generator_list!P15</f>
        <v>Gas oil</v>
      </c>
      <c r="I10" s="5" t="str">
        <f>MCP_or_generator_list!Q15</f>
        <v>Gas oil substitutes</v>
      </c>
      <c r="J10" s="5" t="str">
        <f>MCP_or_generator_list!R15</f>
        <v>Back up</v>
      </c>
      <c r="K10" s="5">
        <f>MCP_or_generator_list!S15</f>
        <v>0</v>
      </c>
      <c r="L10" s="5" t="str">
        <f>MCP_or_generator_list!T15</f>
        <v>Yes</v>
      </c>
      <c r="M10" s="5">
        <f>MCP_or_generator_list!U15</f>
        <v>500</v>
      </c>
      <c r="N10" s="5">
        <f>MCP_or_generator_list!V15</f>
        <v>0</v>
      </c>
      <c r="O10" s="5">
        <f>MCP_or_generator_list!W15</f>
        <v>100</v>
      </c>
      <c r="P10" s="5">
        <f>MCP_or_generator_list!Y15</f>
        <v>26</v>
      </c>
      <c r="Q10" s="5">
        <f>MCP_or_generator_list!AC15</f>
        <v>1450</v>
      </c>
      <c r="R10" s="5" t="str">
        <f>MCP_or_generator_list!AD15</f>
        <v>residential</v>
      </c>
      <c r="S10" s="5" t="str">
        <f>MCP_or_generator_list!AE15</f>
        <v>Severn Estuary</v>
      </c>
      <c r="T10" s="5" t="str">
        <f>MCP_or_generator_list!AF15</f>
        <v>SSSI, SAC, SPA, RAMSAR</v>
      </c>
      <c r="U10" s="5" t="str">
        <f>MCP_or_generator_list!AG15</f>
        <v>No</v>
      </c>
      <c r="V10" s="5">
        <f>MCP_or_generator_list!AH15</f>
        <v>0</v>
      </c>
      <c r="W10" s="7">
        <f>MCP_or_generator_list!AI15</f>
        <v>0</v>
      </c>
      <c r="X10" s="5">
        <f>MCP_or_generator_list!Z15</f>
        <v>2.2999999999999998</v>
      </c>
      <c r="Y10" s="5">
        <f>MCP_or_generator_list!G15</f>
        <v>0</v>
      </c>
      <c r="Z10" s="5" t="str">
        <f>IF(ISERROR(SEARCH("mobile",MCP_or_generator_list!F15)),"No","Yes")</f>
        <v>No</v>
      </c>
      <c r="AA10" s="5" t="str">
        <f>MCP_or_generator_list!B15</f>
        <v>J63.1 - Data processing, hosting and related activities; web portals</v>
      </c>
      <c r="AB10" s="5">
        <f>MCP_or_generator_list!H15</f>
        <v>353784</v>
      </c>
      <c r="AC10" s="5">
        <f>MCP_or_generator_list!I15</f>
        <v>181847</v>
      </c>
      <c r="AD10" s="5">
        <f>MCP_or_generator_list!J15</f>
        <v>0</v>
      </c>
      <c r="AE10" s="5">
        <f>MCP_or_generator_list!K15</f>
        <v>0</v>
      </c>
      <c r="AF10" s="5" t="str">
        <f>MCP_or_generator_list!AJ15</f>
        <v>DR not applicable </v>
      </c>
    </row>
    <row r="11" spans="1:32" x14ac:dyDescent="0.2">
      <c r="A11" s="5">
        <f>MCP_or_generator_list!A16</f>
        <v>10</v>
      </c>
      <c r="B11" s="5" t="str">
        <f>MCP_or_generator_list!C16</f>
        <v>A10</v>
      </c>
      <c r="C11" s="5" t="str">
        <f>MCP_or_generator_list!D16</f>
        <v>MTU</v>
      </c>
      <c r="D11" s="5" t="str">
        <f>MCP_or_generator_list!E16</f>
        <v>20V4000G34F</v>
      </c>
      <c r="E11" s="7">
        <f>MCP_or_generator_list!L16</f>
        <v>0</v>
      </c>
      <c r="F11" s="5">
        <f>MCP_or_generator_list!M16</f>
        <v>7.29</v>
      </c>
      <c r="G11" s="5" t="str">
        <f>MCP_or_generator_list!O16</f>
        <v>Back up generator</v>
      </c>
      <c r="H11" s="5" t="str">
        <f>MCP_or_generator_list!P16</f>
        <v>Gas oil</v>
      </c>
      <c r="I11" s="5" t="str">
        <f>MCP_or_generator_list!Q16</f>
        <v>Gas oil substitutes</v>
      </c>
      <c r="J11" s="5" t="str">
        <f>MCP_or_generator_list!R16</f>
        <v>Back up</v>
      </c>
      <c r="K11" s="5">
        <f>MCP_or_generator_list!S16</f>
        <v>0</v>
      </c>
      <c r="L11" s="5" t="str">
        <f>MCP_or_generator_list!T16</f>
        <v>Yes</v>
      </c>
      <c r="M11" s="5">
        <f>MCP_or_generator_list!U16</f>
        <v>500</v>
      </c>
      <c r="N11" s="5">
        <f>MCP_or_generator_list!V16</f>
        <v>0</v>
      </c>
      <c r="O11" s="5">
        <f>MCP_or_generator_list!W16</f>
        <v>100</v>
      </c>
      <c r="P11" s="5">
        <f>MCP_or_generator_list!Y16</f>
        <v>26</v>
      </c>
      <c r="Q11" s="5">
        <f>MCP_or_generator_list!AC16</f>
        <v>1450</v>
      </c>
      <c r="R11" s="5" t="str">
        <f>MCP_or_generator_list!AD16</f>
        <v>residential</v>
      </c>
      <c r="S11" s="5" t="str">
        <f>MCP_or_generator_list!AE16</f>
        <v>Severn Estuary</v>
      </c>
      <c r="T11" s="5" t="str">
        <f>MCP_or_generator_list!AF16</f>
        <v>SSSI, SAC, SPA, RAMSAR</v>
      </c>
      <c r="U11" s="5" t="str">
        <f>MCP_or_generator_list!AG16</f>
        <v>No</v>
      </c>
      <c r="V11" s="5">
        <f>MCP_or_generator_list!AH16</f>
        <v>0</v>
      </c>
      <c r="W11" s="7">
        <f>MCP_or_generator_list!AI16</f>
        <v>0</v>
      </c>
      <c r="X11" s="5">
        <f>MCP_or_generator_list!Z16</f>
        <v>2.2999999999999998</v>
      </c>
      <c r="Y11" s="5">
        <f>MCP_or_generator_list!G16</f>
        <v>0</v>
      </c>
      <c r="Z11" s="5" t="str">
        <f>IF(ISERROR(SEARCH("mobile",MCP_or_generator_list!F16)),"No","Yes")</f>
        <v>No</v>
      </c>
      <c r="AA11" s="5" t="str">
        <f>MCP_or_generator_list!B16</f>
        <v>J63.1 - Data processing, hosting and related activities; web portals</v>
      </c>
      <c r="AB11" s="5">
        <f>MCP_or_generator_list!H16</f>
        <v>353780</v>
      </c>
      <c r="AC11" s="5">
        <f>MCP_or_generator_list!I16</f>
        <v>181841</v>
      </c>
      <c r="AD11" s="5">
        <f>MCP_or_generator_list!J16</f>
        <v>0</v>
      </c>
      <c r="AE11" s="5">
        <f>MCP_or_generator_list!K16</f>
        <v>0</v>
      </c>
      <c r="AF11" s="5" t="str">
        <f>MCP_or_generator_list!AJ16</f>
        <v>DR not applicable </v>
      </c>
    </row>
    <row r="12" spans="1:32" x14ac:dyDescent="0.2">
      <c r="A12" s="5">
        <f>MCP_or_generator_list!A17</f>
        <v>11</v>
      </c>
      <c r="B12" s="5" t="str">
        <f>MCP_or_generator_list!C17</f>
        <v>A11</v>
      </c>
      <c r="C12" s="5" t="str">
        <f>MCP_or_generator_list!D17</f>
        <v>MTU</v>
      </c>
      <c r="D12" s="5" t="str">
        <f>MCP_or_generator_list!E17</f>
        <v>20V4000G34F</v>
      </c>
      <c r="E12" s="7">
        <f>MCP_or_generator_list!L17</f>
        <v>0</v>
      </c>
      <c r="F12" s="5">
        <f>MCP_or_generator_list!M17</f>
        <v>7.29</v>
      </c>
      <c r="G12" s="5" t="str">
        <f>MCP_or_generator_list!O17</f>
        <v>Back up generator</v>
      </c>
      <c r="H12" s="5" t="str">
        <f>MCP_or_generator_list!P17</f>
        <v>Gas oil</v>
      </c>
      <c r="I12" s="5" t="str">
        <f>MCP_or_generator_list!Q17</f>
        <v>Gas oil substitutes</v>
      </c>
      <c r="J12" s="5" t="str">
        <f>MCP_or_generator_list!R17</f>
        <v>Back up</v>
      </c>
      <c r="K12" s="5">
        <f>MCP_or_generator_list!S17</f>
        <v>0</v>
      </c>
      <c r="L12" s="5" t="str">
        <f>MCP_or_generator_list!T17</f>
        <v>Yes</v>
      </c>
      <c r="M12" s="5">
        <f>MCP_or_generator_list!U17</f>
        <v>500</v>
      </c>
      <c r="N12" s="5">
        <f>MCP_or_generator_list!V17</f>
        <v>0</v>
      </c>
      <c r="O12" s="5">
        <f>MCP_or_generator_list!W17</f>
        <v>100</v>
      </c>
      <c r="P12" s="5">
        <f>MCP_or_generator_list!Y17</f>
        <v>26</v>
      </c>
      <c r="Q12" s="5">
        <f>MCP_or_generator_list!AC17</f>
        <v>1450</v>
      </c>
      <c r="R12" s="5" t="str">
        <f>MCP_or_generator_list!AD17</f>
        <v>residential</v>
      </c>
      <c r="S12" s="5" t="str">
        <f>MCP_or_generator_list!AE17</f>
        <v>Severn Estuary</v>
      </c>
      <c r="T12" s="5" t="str">
        <f>MCP_or_generator_list!AF17</f>
        <v>SSSI, SAC, SPA, RAMSAR</v>
      </c>
      <c r="U12" s="5" t="str">
        <f>MCP_or_generator_list!AG17</f>
        <v>No</v>
      </c>
      <c r="V12" s="5">
        <f>MCP_or_generator_list!AH17</f>
        <v>0</v>
      </c>
      <c r="W12" s="7">
        <f>MCP_or_generator_list!AI17</f>
        <v>0</v>
      </c>
      <c r="X12" s="5">
        <f>MCP_or_generator_list!Z17</f>
        <v>2.2999999999999998</v>
      </c>
      <c r="Y12" s="5">
        <f>MCP_or_generator_list!G17</f>
        <v>0</v>
      </c>
      <c r="Z12" s="5" t="str">
        <f>IF(ISERROR(SEARCH("mobile",MCP_or_generator_list!F17)),"No","Yes")</f>
        <v>No</v>
      </c>
      <c r="AA12" s="5" t="str">
        <f>MCP_or_generator_list!B17</f>
        <v>J63.1 - Data processing, hosting and related activities; web portals</v>
      </c>
      <c r="AB12" s="5">
        <f>MCP_or_generator_list!H17</f>
        <v>353776</v>
      </c>
      <c r="AC12" s="5">
        <f>MCP_or_generator_list!I17</f>
        <v>181836</v>
      </c>
      <c r="AD12" s="5">
        <f>MCP_or_generator_list!J17</f>
        <v>0</v>
      </c>
      <c r="AE12" s="5">
        <f>MCP_or_generator_list!K17</f>
        <v>0</v>
      </c>
      <c r="AF12" s="5" t="str">
        <f>MCP_or_generator_list!AJ17</f>
        <v>DR not applicable </v>
      </c>
    </row>
    <row r="13" spans="1:32" x14ac:dyDescent="0.2">
      <c r="A13" s="5">
        <f>MCP_or_generator_list!A18</f>
        <v>12</v>
      </c>
      <c r="B13" s="5" t="str">
        <f>MCP_or_generator_list!C18</f>
        <v>A12</v>
      </c>
      <c r="C13" s="5" t="str">
        <f>MCP_or_generator_list!D18</f>
        <v>MTU</v>
      </c>
      <c r="D13" s="5" t="str">
        <f>MCP_or_generator_list!E18</f>
        <v>20V4000G34F</v>
      </c>
      <c r="E13" s="7">
        <f>MCP_or_generator_list!L18</f>
        <v>0</v>
      </c>
      <c r="F13" s="5">
        <f>MCP_or_generator_list!M18</f>
        <v>7.29</v>
      </c>
      <c r="G13" s="5" t="str">
        <f>MCP_or_generator_list!O18</f>
        <v>Back up generator</v>
      </c>
      <c r="H13" s="5" t="str">
        <f>MCP_or_generator_list!P18</f>
        <v>Gas oil</v>
      </c>
      <c r="I13" s="5" t="str">
        <f>MCP_or_generator_list!Q18</f>
        <v>Gas oil substitutes</v>
      </c>
      <c r="J13" s="5" t="str">
        <f>MCP_or_generator_list!R18</f>
        <v>Back up</v>
      </c>
      <c r="K13" s="5">
        <f>MCP_or_generator_list!S18</f>
        <v>0</v>
      </c>
      <c r="L13" s="5" t="str">
        <f>MCP_or_generator_list!T18</f>
        <v>Yes</v>
      </c>
      <c r="M13" s="5">
        <f>MCP_or_generator_list!U18</f>
        <v>500</v>
      </c>
      <c r="N13" s="5">
        <f>MCP_or_generator_list!V18</f>
        <v>0</v>
      </c>
      <c r="O13" s="5">
        <f>MCP_or_generator_list!W18</f>
        <v>100</v>
      </c>
      <c r="P13" s="5">
        <f>MCP_or_generator_list!Y18</f>
        <v>26</v>
      </c>
      <c r="Q13" s="5">
        <f>MCP_or_generator_list!AC18</f>
        <v>1450</v>
      </c>
      <c r="R13" s="5" t="str">
        <f>MCP_or_generator_list!AD18</f>
        <v>residential</v>
      </c>
      <c r="S13" s="5" t="str">
        <f>MCP_or_generator_list!AE18</f>
        <v>Severn Estuary</v>
      </c>
      <c r="T13" s="5" t="str">
        <f>MCP_or_generator_list!AF18</f>
        <v>SSSI, SAC, SPA, RAMSAR</v>
      </c>
      <c r="U13" s="5" t="str">
        <f>MCP_or_generator_list!AG18</f>
        <v>No</v>
      </c>
      <c r="V13" s="5">
        <f>MCP_or_generator_list!AH18</f>
        <v>0</v>
      </c>
      <c r="W13" s="7">
        <f>MCP_or_generator_list!AI18</f>
        <v>0</v>
      </c>
      <c r="X13" s="5">
        <f>MCP_or_generator_list!Z18</f>
        <v>2.2999999999999998</v>
      </c>
      <c r="Y13" s="5">
        <f>MCP_or_generator_list!G18</f>
        <v>0</v>
      </c>
      <c r="Z13" s="5" t="str">
        <f>IF(ISERROR(SEARCH("mobile",MCP_or_generator_list!F18)),"No","Yes")</f>
        <v>No</v>
      </c>
      <c r="AA13" s="5" t="str">
        <f>MCP_or_generator_list!B18</f>
        <v>J63.1 - Data processing, hosting and related activities; web portals</v>
      </c>
      <c r="AB13" s="5">
        <f>MCP_or_generator_list!H18</f>
        <v>353772</v>
      </c>
      <c r="AC13" s="5">
        <f>MCP_or_generator_list!I18</f>
        <v>181830</v>
      </c>
      <c r="AD13" s="5">
        <f>MCP_or_generator_list!J18</f>
        <v>0</v>
      </c>
      <c r="AE13" s="5">
        <f>MCP_or_generator_list!K18</f>
        <v>0</v>
      </c>
      <c r="AF13" s="5" t="str">
        <f>MCP_or_generator_list!AJ18</f>
        <v>DR not applicable </v>
      </c>
    </row>
    <row r="14" spans="1:32" x14ac:dyDescent="0.2">
      <c r="A14" s="5">
        <f>MCP_or_generator_list!A19</f>
        <v>13</v>
      </c>
      <c r="B14" s="5" t="str">
        <f>MCP_or_generator_list!C19</f>
        <v>A13</v>
      </c>
      <c r="C14" s="5" t="str">
        <f>MCP_or_generator_list!D19</f>
        <v>MTU</v>
      </c>
      <c r="D14" s="5" t="str">
        <f>MCP_or_generator_list!E19</f>
        <v>20V4000G34F</v>
      </c>
      <c r="E14" s="7">
        <f>MCP_or_generator_list!L19</f>
        <v>0</v>
      </c>
      <c r="F14" s="5">
        <f>MCP_or_generator_list!M19</f>
        <v>7.29</v>
      </c>
      <c r="G14" s="5" t="str">
        <f>MCP_or_generator_list!O19</f>
        <v>Back up generator</v>
      </c>
      <c r="H14" s="5" t="str">
        <f>MCP_or_generator_list!P19</f>
        <v>Gas oil</v>
      </c>
      <c r="I14" s="5" t="str">
        <f>MCP_or_generator_list!Q19</f>
        <v>Gas oil substitutes</v>
      </c>
      <c r="J14" s="5" t="str">
        <f>MCP_or_generator_list!R19</f>
        <v>Back up</v>
      </c>
      <c r="K14" s="5">
        <f>MCP_or_generator_list!S19</f>
        <v>0</v>
      </c>
      <c r="L14" s="5" t="str">
        <f>MCP_or_generator_list!T19</f>
        <v>Yes</v>
      </c>
      <c r="M14" s="5">
        <f>MCP_or_generator_list!U19</f>
        <v>500</v>
      </c>
      <c r="N14" s="5">
        <f>MCP_or_generator_list!V19</f>
        <v>0</v>
      </c>
      <c r="O14" s="5">
        <f>MCP_or_generator_list!W19</f>
        <v>100</v>
      </c>
      <c r="P14" s="5">
        <f>MCP_or_generator_list!Y19</f>
        <v>26</v>
      </c>
      <c r="Q14" s="5">
        <f>MCP_or_generator_list!AC19</f>
        <v>1450</v>
      </c>
      <c r="R14" s="5" t="str">
        <f>MCP_or_generator_list!AD19</f>
        <v>residential</v>
      </c>
      <c r="S14" s="5" t="str">
        <f>MCP_or_generator_list!AE19</f>
        <v>Severn Estuary</v>
      </c>
      <c r="T14" s="5" t="str">
        <f>MCP_or_generator_list!AF19</f>
        <v>SSSI, SAC, SPA, RAMSAR</v>
      </c>
      <c r="U14" s="5" t="str">
        <f>MCP_or_generator_list!AG19</f>
        <v>No</v>
      </c>
      <c r="V14" s="5">
        <f>MCP_or_generator_list!AH19</f>
        <v>0</v>
      </c>
      <c r="W14" s="7">
        <f>MCP_or_generator_list!AI19</f>
        <v>0</v>
      </c>
      <c r="X14" s="5">
        <f>MCP_or_generator_list!Z19</f>
        <v>2.2999999999999998</v>
      </c>
      <c r="Y14" s="5">
        <f>MCP_or_generator_list!G19</f>
        <v>0</v>
      </c>
      <c r="Z14" s="5" t="str">
        <f>IF(ISERROR(SEARCH("mobile",MCP_or_generator_list!F19)),"No","Yes")</f>
        <v>No</v>
      </c>
      <c r="AA14" s="5" t="str">
        <f>MCP_or_generator_list!B19</f>
        <v>J63.1 - Data processing, hosting and related activities; web portals</v>
      </c>
      <c r="AB14" s="5">
        <f>MCP_or_generator_list!H19</f>
        <v>353769</v>
      </c>
      <c r="AC14" s="5">
        <f>MCP_or_generator_list!I19</f>
        <v>181825</v>
      </c>
      <c r="AD14" s="5">
        <f>MCP_or_generator_list!J19</f>
        <v>0</v>
      </c>
      <c r="AE14" s="5">
        <f>MCP_or_generator_list!K19</f>
        <v>0</v>
      </c>
      <c r="AF14" s="5" t="str">
        <f>MCP_or_generator_list!AJ19</f>
        <v>DR not applicable </v>
      </c>
    </row>
    <row r="15" spans="1:32" x14ac:dyDescent="0.2">
      <c r="A15" s="5">
        <f>MCP_or_generator_list!A20</f>
        <v>14</v>
      </c>
      <c r="B15" s="5" t="str">
        <f>MCP_or_generator_list!C20</f>
        <v>A14</v>
      </c>
      <c r="C15" s="5" t="str">
        <f>MCP_or_generator_list!D20</f>
        <v>MTU</v>
      </c>
      <c r="D15" s="5" t="str">
        <f>MCP_or_generator_list!E20</f>
        <v>20V4000G34F</v>
      </c>
      <c r="E15" s="7">
        <f>MCP_or_generator_list!L20</f>
        <v>0</v>
      </c>
      <c r="F15" s="5">
        <f>MCP_or_generator_list!M20</f>
        <v>7.29</v>
      </c>
      <c r="G15" s="5" t="str">
        <f>MCP_or_generator_list!O20</f>
        <v>Back up generator</v>
      </c>
      <c r="H15" s="5" t="str">
        <f>MCP_or_generator_list!P20</f>
        <v>Gas oil</v>
      </c>
      <c r="I15" s="5" t="str">
        <f>MCP_or_generator_list!Q20</f>
        <v>Gas oil substitutes</v>
      </c>
      <c r="J15" s="5" t="str">
        <f>MCP_or_generator_list!R20</f>
        <v>Back up</v>
      </c>
      <c r="K15" s="5">
        <f>MCP_or_generator_list!S20</f>
        <v>0</v>
      </c>
      <c r="L15" s="5" t="str">
        <f>MCP_or_generator_list!T20</f>
        <v>Yes</v>
      </c>
      <c r="M15" s="5">
        <f>MCP_or_generator_list!U20</f>
        <v>500</v>
      </c>
      <c r="N15" s="5">
        <f>MCP_or_generator_list!V20</f>
        <v>0</v>
      </c>
      <c r="O15" s="5">
        <f>MCP_or_generator_list!W20</f>
        <v>100</v>
      </c>
      <c r="P15" s="5">
        <f>MCP_or_generator_list!Y20</f>
        <v>26</v>
      </c>
      <c r="Q15" s="5">
        <f>MCP_or_generator_list!AC20</f>
        <v>1450</v>
      </c>
      <c r="R15" s="5" t="str">
        <f>MCP_or_generator_list!AD20</f>
        <v>residential</v>
      </c>
      <c r="S15" s="5" t="str">
        <f>MCP_or_generator_list!AE20</f>
        <v>Severn Estuary</v>
      </c>
      <c r="T15" s="5" t="str">
        <f>MCP_or_generator_list!AF20</f>
        <v>SSSI, SAC, SPA, RAMSAR</v>
      </c>
      <c r="U15" s="5" t="str">
        <f>MCP_or_generator_list!AG20</f>
        <v>No</v>
      </c>
      <c r="V15" s="5">
        <f>MCP_or_generator_list!AH20</f>
        <v>0</v>
      </c>
      <c r="W15" s="7">
        <f>MCP_or_generator_list!AI20</f>
        <v>0</v>
      </c>
      <c r="X15" s="5">
        <f>MCP_or_generator_list!Z20</f>
        <v>2.2999999999999998</v>
      </c>
      <c r="Y15" s="5">
        <f>MCP_or_generator_list!G20</f>
        <v>0</v>
      </c>
      <c r="Z15" s="5" t="str">
        <f>IF(ISERROR(SEARCH("mobile",MCP_or_generator_list!F20)),"No","Yes")</f>
        <v>No</v>
      </c>
      <c r="AA15" s="5" t="str">
        <f>MCP_or_generator_list!B20</f>
        <v>J63.1 - Data processing, hosting and related activities; web portals</v>
      </c>
      <c r="AB15" s="5">
        <f>MCP_or_generator_list!H20</f>
        <v>353765</v>
      </c>
      <c r="AC15" s="5">
        <f>MCP_or_generator_list!I20</f>
        <v>181819</v>
      </c>
      <c r="AD15" s="5">
        <f>MCP_or_generator_list!J20</f>
        <v>0</v>
      </c>
      <c r="AE15" s="5">
        <f>MCP_or_generator_list!K20</f>
        <v>0</v>
      </c>
      <c r="AF15" s="5" t="str">
        <f>MCP_or_generator_list!AJ20</f>
        <v>DR not applicable </v>
      </c>
    </row>
    <row r="16" spans="1:32" x14ac:dyDescent="0.2">
      <c r="A16" s="5">
        <f>MCP_or_generator_list!A21</f>
        <v>15</v>
      </c>
      <c r="B16" s="5" t="str">
        <f>MCP_or_generator_list!C21</f>
        <v>A15</v>
      </c>
      <c r="C16" s="5" t="str">
        <f>MCP_or_generator_list!D21</f>
        <v>MTU</v>
      </c>
      <c r="D16" s="5" t="str">
        <f>MCP_or_generator_list!E21</f>
        <v>20V4000G34F</v>
      </c>
      <c r="E16" s="7">
        <f>MCP_or_generator_list!L21</f>
        <v>0</v>
      </c>
      <c r="F16" s="5">
        <f>MCP_or_generator_list!M21</f>
        <v>7.29</v>
      </c>
      <c r="G16" s="5" t="str">
        <f>MCP_or_generator_list!O21</f>
        <v>Back up generator</v>
      </c>
      <c r="H16" s="5" t="str">
        <f>MCP_or_generator_list!P21</f>
        <v>Gas oil</v>
      </c>
      <c r="I16" s="5" t="str">
        <f>MCP_or_generator_list!Q21</f>
        <v>Gas oil substitutes</v>
      </c>
      <c r="J16" s="5" t="str">
        <f>MCP_or_generator_list!R21</f>
        <v>Back up</v>
      </c>
      <c r="K16" s="5">
        <f>MCP_or_generator_list!S21</f>
        <v>0</v>
      </c>
      <c r="L16" s="5" t="str">
        <f>MCP_or_generator_list!T21</f>
        <v>Yes</v>
      </c>
      <c r="M16" s="5">
        <f>MCP_or_generator_list!U21</f>
        <v>500</v>
      </c>
      <c r="N16" s="5">
        <f>MCP_or_generator_list!V21</f>
        <v>0</v>
      </c>
      <c r="O16" s="5">
        <f>MCP_or_generator_list!W21</f>
        <v>100</v>
      </c>
      <c r="P16" s="5">
        <f>MCP_or_generator_list!Y21</f>
        <v>26</v>
      </c>
      <c r="Q16" s="5">
        <f>MCP_or_generator_list!AC21</f>
        <v>1450</v>
      </c>
      <c r="R16" s="5" t="str">
        <f>MCP_or_generator_list!AD21</f>
        <v>residential</v>
      </c>
      <c r="S16" s="5" t="str">
        <f>MCP_or_generator_list!AE21</f>
        <v>Severn Estuary</v>
      </c>
      <c r="T16" s="5" t="str">
        <f>MCP_or_generator_list!AF21</f>
        <v>SSSI, SAC, SPA, RAMSAR</v>
      </c>
      <c r="U16" s="5" t="str">
        <f>MCP_or_generator_list!AG21</f>
        <v>No</v>
      </c>
      <c r="V16" s="5">
        <f>MCP_or_generator_list!AH21</f>
        <v>0</v>
      </c>
      <c r="W16" s="7">
        <f>MCP_or_generator_list!AI21</f>
        <v>0</v>
      </c>
      <c r="X16" s="5">
        <f>MCP_or_generator_list!Z21</f>
        <v>2.2999999999999998</v>
      </c>
      <c r="Y16" s="5">
        <f>MCP_or_generator_list!G21</f>
        <v>0</v>
      </c>
      <c r="Z16" s="5" t="str">
        <f>IF(ISERROR(SEARCH("mobile",MCP_or_generator_list!F21)),"No","Yes")</f>
        <v>No</v>
      </c>
      <c r="AA16" s="5" t="str">
        <f>MCP_or_generator_list!B21</f>
        <v>J63.1 - Data processing, hosting and related activities; web portals</v>
      </c>
      <c r="AB16" s="5">
        <f>MCP_or_generator_list!H21</f>
        <v>353761</v>
      </c>
      <c r="AC16" s="5">
        <f>MCP_or_generator_list!I21</f>
        <v>181813</v>
      </c>
      <c r="AD16" s="5">
        <f>MCP_or_generator_list!J21</f>
        <v>0</v>
      </c>
      <c r="AE16" s="5">
        <f>MCP_or_generator_list!K21</f>
        <v>0</v>
      </c>
      <c r="AF16" s="5" t="str">
        <f>MCP_or_generator_list!AJ21</f>
        <v>DR not applicable </v>
      </c>
    </row>
    <row r="17" spans="1:32" x14ac:dyDescent="0.2">
      <c r="E17" t="s">
        <v>413</v>
      </c>
      <c r="F17" t="s">
        <v>414</v>
      </c>
      <c r="G17" t="s">
        <v>415</v>
      </c>
      <c r="H17" t="s">
        <v>416</v>
      </c>
      <c r="I17" t="s">
        <v>417</v>
      </c>
      <c r="J17" t="s">
        <v>418</v>
      </c>
      <c r="K17" t="s">
        <v>419</v>
      </c>
      <c r="L17" t="s">
        <v>420</v>
      </c>
      <c r="M17"/>
      <c r="N17" t="s">
        <v>421</v>
      </c>
      <c r="O17" t="s">
        <v>422</v>
      </c>
      <c r="P17" t="s">
        <v>423</v>
      </c>
      <c r="Q17" t="s">
        <v>424</v>
      </c>
      <c r="R17" t="s">
        <v>425</v>
      </c>
      <c r="S17" t="s">
        <v>426</v>
      </c>
      <c r="T17" t="s">
        <v>427</v>
      </c>
      <c r="U17" t="s">
        <v>428</v>
      </c>
      <c r="V17" t="s">
        <v>429</v>
      </c>
      <c r="W17" t="s">
        <v>430</v>
      </c>
    </row>
    <row r="18" spans="1:32" x14ac:dyDescent="0.2">
      <c r="A18" s="5" t="s">
        <v>373</v>
      </c>
      <c r="B18" s="5" t="s">
        <v>374</v>
      </c>
      <c r="C18" s="5" t="s">
        <v>375</v>
      </c>
      <c r="D18" s="5" t="s">
        <v>376</v>
      </c>
      <c r="E18"/>
      <c r="F18"/>
      <c r="G18"/>
      <c r="H18"/>
      <c r="I18"/>
      <c r="J18"/>
      <c r="K18"/>
      <c r="L18"/>
      <c r="M18"/>
      <c r="N18"/>
      <c r="O18"/>
      <c r="P18"/>
      <c r="Q18"/>
      <c r="R18"/>
      <c r="S18"/>
      <c r="T18"/>
      <c r="U18"/>
      <c r="V18"/>
      <c r="W18"/>
    </row>
    <row r="19" spans="1:32" x14ac:dyDescent="0.2">
      <c r="A19" s="5" t="s">
        <v>377</v>
      </c>
      <c r="B19" s="5" t="str">
        <f>IF(ISERROR(SEARCH("mobile",MCP_or_generator_list!F6)),"No","Yes")</f>
        <v>No</v>
      </c>
      <c r="C19" s="5" t="s">
        <v>379</v>
      </c>
      <c r="D19" s="5" t="s">
        <v>380</v>
      </c>
    </row>
    <row r="20" spans="1:32" x14ac:dyDescent="0.2">
      <c r="A20" s="5" t="s">
        <v>381</v>
      </c>
      <c r="B20" s="5" t="str">
        <f>IF(ISERROR(SEARCH("mobile",MCP_or_generator_list!F7)),"No","Yes")</f>
        <v>No</v>
      </c>
      <c r="C20" s="5" t="s">
        <v>383</v>
      </c>
    </row>
    <row r="21" spans="1:32" x14ac:dyDescent="0.2">
      <c r="A21" s="8" t="s">
        <v>431</v>
      </c>
    </row>
    <row r="22" spans="1:32" x14ac:dyDescent="0.2">
      <c r="A22" s="9" t="s">
        <v>373</v>
      </c>
      <c r="B22" s="9" t="s">
        <v>374</v>
      </c>
      <c r="C22" s="9" t="s">
        <v>432</v>
      </c>
      <c r="D22" s="9" t="s">
        <v>433</v>
      </c>
    </row>
    <row r="23" spans="1:32" x14ac:dyDescent="0.2">
      <c r="A23" s="5" t="s">
        <v>434</v>
      </c>
      <c r="B23" s="5">
        <f>MCP_or_generator_list!X7</f>
        <v>12.6</v>
      </c>
      <c r="C23" s="5">
        <v>1015</v>
      </c>
    </row>
    <row r="24" spans="1:32" x14ac:dyDescent="0.2">
      <c r="A24" s="5" t="s">
        <v>435</v>
      </c>
      <c r="B24" s="5" t="str">
        <f>MCP_or_generator_list!AA7</f>
        <v>No</v>
      </c>
      <c r="C24" s="5">
        <v>1121</v>
      </c>
    </row>
    <row r="25" spans="1:32" x14ac:dyDescent="0.2">
      <c r="A25" s="5" t="s">
        <v>436</v>
      </c>
      <c r="B25" s="5">
        <f>MCP_or_generator_list!AB7</f>
        <v>0</v>
      </c>
      <c r="C25" s="5">
        <v>1117</v>
      </c>
    </row>
    <row r="27" spans="1:32" customForma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row>
    <row r="28" spans="1:32" customFormat="1" x14ac:dyDescent="0.2">
      <c r="A28" s="5" t="s">
        <v>1</v>
      </c>
      <c r="B28" s="5" t="s">
        <v>1</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2" customFormat="1" x14ac:dyDescent="0.2">
      <c r="A29" s="5" t="s">
        <v>384</v>
      </c>
      <c r="B29" s="5" t="s">
        <v>437</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row>
    <row r="30" spans="1:32" customFormat="1" x14ac:dyDescent="0.2">
      <c r="A30" s="5" t="s">
        <v>385</v>
      </c>
      <c r="B30" s="5" t="s">
        <v>4</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row>
    <row r="31" spans="1:32" customFormat="1" x14ac:dyDescent="0.2">
      <c r="A31" s="5" t="s">
        <v>386</v>
      </c>
      <c r="B31" s="5" t="s">
        <v>5</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row>
    <row r="32" spans="1:32" customFormat="1" x14ac:dyDescent="0.2">
      <c r="A32" s="5" t="s">
        <v>8</v>
      </c>
      <c r="B32" s="5" t="s">
        <v>8</v>
      </c>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row>
    <row r="33" spans="1:32" customFormat="1" x14ac:dyDescent="0.2">
      <c r="A33" s="5" t="s">
        <v>9</v>
      </c>
      <c r="B33" s="5" t="s">
        <v>9</v>
      </c>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32" customFormat="1" x14ac:dyDescent="0.2">
      <c r="A34" s="5" t="s">
        <v>410</v>
      </c>
      <c r="B34" s="5" t="s">
        <v>410</v>
      </c>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32" customFormat="1" x14ac:dyDescent="0.2">
      <c r="A35" s="5" t="s">
        <v>411</v>
      </c>
      <c r="B35" s="5" t="s">
        <v>411</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32" customFormat="1" x14ac:dyDescent="0.2">
      <c r="A36" s="5" t="s">
        <v>387</v>
      </c>
      <c r="B36" s="5" t="s">
        <v>438</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spans="1:32" customFormat="1" x14ac:dyDescent="0.2">
      <c r="A37" s="5" t="s">
        <v>388</v>
      </c>
      <c r="B37" s="5" t="s">
        <v>439</v>
      </c>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customFormat="1" x14ac:dyDescent="0.2">
      <c r="A38" s="5" t="s">
        <v>389</v>
      </c>
      <c r="B38" s="5" t="s">
        <v>440</v>
      </c>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row>
    <row r="39" spans="1:32" customFormat="1" x14ac:dyDescent="0.2">
      <c r="A39" s="5" t="s">
        <v>390</v>
      </c>
      <c r="B39" s="5" t="s">
        <v>441</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row>
    <row r="40" spans="1:32" customFormat="1" x14ac:dyDescent="0.2">
      <c r="A40" s="5" t="s">
        <v>442</v>
      </c>
      <c r="B40" s="5" t="s">
        <v>442</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customFormat="1" x14ac:dyDescent="0.2">
      <c r="A41" s="5" t="s">
        <v>443</v>
      </c>
      <c r="B41" s="5">
        <v>0</v>
      </c>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customFormat="1" x14ac:dyDescent="0.2">
      <c r="A42" s="5" t="s">
        <v>444</v>
      </c>
      <c r="B42" s="5">
        <v>0</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row>
    <row r="43" spans="1:32" customFormat="1" x14ac:dyDescent="0.2">
      <c r="A43" s="5" t="s">
        <v>445</v>
      </c>
      <c r="B43" s="5">
        <v>0</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row>
    <row r="44" spans="1:32" customFormat="1" x14ac:dyDescent="0.2">
      <c r="A44" s="5" t="s">
        <v>446</v>
      </c>
      <c r="B44" s="5">
        <v>0</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customFormat="1" x14ac:dyDescent="0.2">
      <c r="A45" s="5" t="s">
        <v>447</v>
      </c>
      <c r="B45" s="5" t="s">
        <v>447</v>
      </c>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row>
    <row r="46" spans="1:32" customFormat="1" x14ac:dyDescent="0.2">
      <c r="A46" s="5" t="s">
        <v>448</v>
      </c>
      <c r="B46" s="5" t="s">
        <v>449</v>
      </c>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customFormat="1" x14ac:dyDescent="0.2">
      <c r="A47" s="5" t="s">
        <v>395</v>
      </c>
      <c r="B47" s="5" t="s">
        <v>450</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row>
    <row r="48" spans="1:32" customFormat="1" x14ac:dyDescent="0.2">
      <c r="A48" s="5" t="s">
        <v>394</v>
      </c>
      <c r="B48" s="5" t="s">
        <v>451</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row>
    <row r="49" spans="1:32" customFormat="1" x14ac:dyDescent="0.2">
      <c r="A49" s="5" t="s">
        <v>397</v>
      </c>
      <c r="B49" s="5" t="s">
        <v>452</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customForma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row>
    <row r="51" spans="1:32" customForma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row>
    <row r="52" spans="1:32" customFormat="1" x14ac:dyDescent="0.2">
      <c r="A52" s="5" t="s">
        <v>399</v>
      </c>
      <c r="B52" s="5" t="s">
        <v>453</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row r="53" spans="1:32" customFormat="1" x14ac:dyDescent="0.2">
      <c r="A53" s="5" t="s">
        <v>400</v>
      </c>
      <c r="B53" s="5" t="s">
        <v>454</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row>
    <row r="54" spans="1:32" customFormat="1" x14ac:dyDescent="0.2">
      <c r="A54" s="5" t="s">
        <v>401</v>
      </c>
      <c r="B54" s="5" t="s">
        <v>455</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row r="55" spans="1:32" customFormat="1" x14ac:dyDescent="0.2">
      <c r="A55" s="5" t="s">
        <v>402</v>
      </c>
      <c r="B55" s="5" t="s">
        <v>456</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row>
    <row r="56" spans="1:32" customForma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row>
    <row r="57" spans="1:32" customFormat="1" x14ac:dyDescent="0.2">
      <c r="A57" s="5" t="s">
        <v>403</v>
      </c>
      <c r="B57" s="5" t="s">
        <v>457</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row>
    <row r="58" spans="1:32" customFormat="1" x14ac:dyDescent="0.2">
      <c r="A58" s="5" t="s">
        <v>404</v>
      </c>
      <c r="B58" s="5" t="s">
        <v>458</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row>
    <row r="59" spans="1:32" x14ac:dyDescent="0.2">
      <c r="A59" s="5" t="s">
        <v>396</v>
      </c>
      <c r="B59" s="5" t="s">
        <v>459</v>
      </c>
    </row>
  </sheetData>
  <sheetProtection algorithmName="SHA-512" hashValue="e3q8vglG5UeOGtTdM/f4NJ7OX0G5Zm0lslIavvwfP7bsW6kmlamfX/aTls8Nywddyq6rxgFM4SwSO4ffpM1eBA==" saltValue="TuEdVa9XBr2+swLljkoDdw==" spinCount="100000" sheet="1" objects="1" scenarios="1"/>
  <pageMargins left="0.70000000000000007" right="0.70000000000000007" top="0.75" bottom="0.75" header="0.30000000000000004" footer="0.30000000000000004"/>
  <pageSetup fitToWidth="0" fitToHeight="0"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M Y D A A B Q S w M E F A A C A A g A 5 1 N O 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O d T T 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U 0 5 a 3 m C f l 7 8 A A A A s A Q A A E w A c A E Z v c m 1 1 b G F z L 1 N l Y 3 R p b 2 4 x L m 0 g o h g A K K A U A A A A A A A A A A A A A A A A A A A A A A A A A A A A b Y 4 9 C 8 J A D I b 3 Q v 9 D O B e F I o i j O B U d H W z R Q R z O N t r S a 0 7 S H F h K / 7 t 3 d h L N E n g / n q T D Q m p L k E 1 7 t Y m j O O o q z V h C r m 8 G 1 7 A F g x J H 4 C e z j g v 0 y u 5 V o F m m j h l J z p a b m 7 X N f D F c D r r F r Z q a 6 j p e U k v i I 9 d k A s x U W m l 6 B H j / R O V J n + g y Z 0 3 d 3 X K b W u N a C m Y 3 n 6 4 l w 6 A C t Y R j a K o E x L s g + J I x g U G d t H G / 6 p 5 r p N L 0 E K o / b q 7 5 g Q I 7 k l r 6 L 3 d c x F F N f 5 / d v A F Q S w E C L Q A U A A I A C A D n U 0 5 a N u M / H 6 U A A A D 3 A A A A E g A A A A A A A A A A A A A A A A A A A A A A Q 2 9 u Z m l n L 1 B h Y 2 t h Z 2 U u e G 1 s U E s B A i 0 A F A A C A A g A 5 1 N O W g / K 6 a u k A A A A 6 Q A A A B M A A A A A A A A A A A A A A A A A 8 Q A A A F t D b 2 5 0 Z W 5 0 X 1 R 5 c G V z X S 5 4 b W x Q S w E C L Q A U A A I A C A D n U 0 5 a 3 m C f l 7 8 A A A A s A Q A A E w A A A A A A A A A A A A A A A A D i A Q A A R m 9 y b X V s Y X M v U 2 V j d G l v b j E u b V B L B Q Y A A A A A A w A D A M I A A A D u 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C Q A A A A A A A N 0 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Y 2 Q 2 O G U 5 O T E t M D M 1 M S 0 0 M D c 3 L W I 0 Y j E t Y j Z i N z F h M D F h M G Y z 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Y W J s Z T N f M S I g L z 4 8 R W 5 0 c n k g V H l w Z T 0 i R m l s b G V k Q 2 9 t c G x l d G V S Z X N 1 b H R U b 1 d v c m t z a G V l d C I g V m F s d W U 9 I m w x I i A v P j x F b n R y e S B U e X B l P S J B Z G R l Z F R v R G F 0 Y U 1 v Z G V s I i B W Y W x 1 Z T 0 i b D A i I C 8 + P E V u d H J 5 I F R 5 c G U 9 I k Z p b G x D b 3 V u d C I g V m F s d W U 9 I m w y I i A v P j x F b n R y e S B U e X B l P S J G a W x s R X J y b 3 J D b 2 R l I i B W Y W x 1 Z T 0 i c 1 V u a 2 5 v d 2 4 i I C 8 + P E V u d H J 5 I F R 5 c G U 9 I k Z p b G x F c n J v c k N v d W 5 0 I i B W Y W x 1 Z T 0 i b D A i I C 8 + P E V u d H J 5 I F R 5 c G U 9 I k Z p b G x M Y X N 0 V X B k Y X R l Z C I g V m F s d W U 9 I m Q y M D I 1 L T A y L T E 0 V D A 4 O j M x O j E 1 L j g 4 N j I 3 M D N a I i A v P j x F b n R y e S B U e X B l P S J G a W x s Q 2 9 s d W 1 u V H l w Z X M i I F Z h b H V l P S J z Q m d Z R 0 J n P T 0 i I C 8 + P E V u d H J 5 I F R 5 c G U 9 I k Z p b G x D b 2 x 1 b W 5 O Y W 1 l c y I g V m F s d W U 9 I n N b J n F 1 b 3 Q 7 T m F t Z W Q g U m F u Z 2 U m c X V v d D s s J n F 1 b 3 Q 7 V m F s d W U m c X V v d D s s J n F 1 b 3 Q 7 R n J p Z W 5 k b H k g T m F t Z S Z x d W 9 0 O y w m c X V v d D t U Y X J n Z X Q g R W 5 0 a X R 5 J n F 1 b 3 Q 7 X S 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V G F i b G U z L 0 F 1 d G 9 S Z W 1 v d m V k Q 2 9 s d W 1 u c z E u e 0 5 h b W V k I F J h b m d l L D B 9 J n F 1 b 3 Q 7 L C Z x d W 9 0 O 1 N l Y 3 R p b 2 4 x L 1 R h Y m x l M y 9 B d X R v U m V t b 3 Z l Z E N v b H V t b n M x L n t W Y W x 1 Z S w x f S Z x d W 9 0 O y w m c X V v d D t T Z W N 0 a W 9 u M S 9 U Y W J s Z T M v Q X V 0 b 1 J l b W 9 2 Z W R D b 2 x 1 b W 5 z M S 5 7 R n J p Z W 5 k b H k g T m F t Z S w y f S Z x d W 9 0 O y w m c X V v d D t T Z W N 0 a W 9 u M S 9 U Y W J s Z T M v Q X V 0 b 1 J l b W 9 2 Z W R D b 2 x 1 b W 5 z M S 5 7 V G F y Z 2 V 0 I E V u d G l 0 e S w z f S Z x d W 9 0 O 1 0 s J n F 1 b 3 Q 7 Q 2 9 s d W 1 u Q 2 9 1 b n Q m c X V v d D s 6 N C w m c X V v d D t L Z X l D b 2 x 1 b W 5 O Y W 1 l c y Z x d W 9 0 O z p b X S w m c X V v d D t D b 2 x 1 b W 5 J Z G V u d G l 0 a W V z J n F 1 b 3 Q 7 O l s m c X V v d D t T Z W N 0 a W 9 u M S 9 U Y W J s Z T M v Q X V 0 b 1 J l b W 9 2 Z W R D b 2 x 1 b W 5 z M S 5 7 T m F t Z W Q g U m F u Z 2 U s M H 0 m c X V v d D s s J n F 1 b 3 Q 7 U 2 V j d G l v b j E v V G F i b G U z L 0 F 1 d G 9 S Z W 1 v d m V k Q 2 9 s d W 1 u c z E u e 1 Z h b H V l L D F 9 J n F 1 b 3 Q 7 L C Z x d W 9 0 O 1 N l Y 3 R p b 2 4 x L 1 R h Y m x l M y 9 B d X R v U m V t b 3 Z l Z E N v b H V t b n M x L n t G c m l l b m R s e S B O Y W 1 l L D J 9 J n F 1 b 3 Q 7 L C Z x d W 9 0 O 1 N l Y 3 R p b 2 4 x L 1 R h Y m x l M y 9 B d X R v U m V t b 3 Z l Z E N v b H V t b n M x L n t U Y X J n Z X Q g R W 5 0 a X R 5 L D N 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L 0 l 0 Z W 1 z P j w v T G 9 j Y W x Q Y W N r Y W d l T W V 0 Y W R h d G F G a W x l P h Y A A A B Q S w U G A A A A A A A A A A A A A A A A A A A A A A A A J g E A A A E A A A D Q j J 3 f A R X R E Y x 6 A M B P w p f r A Q A A A H 8 + r E m L 9 k l A k r f J t P a Z Z u o A A A A A A g A A A A A A E G Y A A A A B A A A g A A A A x 6 3 o x u C 8 U / L G E a / 0 N 1 g N K / Q 9 9 V e z O r m 6 n g 0 z Q V r P D v o A A A A A D o A A A A A C A A A g A A A A u s I 9 Z O T G X i d P G S c h Z X E A x C J 6 d z d r z f x / B v R u 1 7 T r x V Z Q A A A A n 1 S G a e w Y z L i S F m w k s d d H / f u G s Z m U + x a R k 2 j 0 4 u p f I 4 X c X L H K c K g o D I o 3 d e D a J X v Y I U s T P T 0 N K y G y q P Z 9 H A a + j 1 s U P A 0 V I I C z q B J f L 4 b q X y R A A A A A 5 X n F N f Q H 3 i m S 9 x W K I 5 b 5 i d F 7 1 x + C v i d F V x s J 4 J f N y C 6 F d H E r n Y 1 i H B + a P P Q O f b N I d T j u H x D b R H k j X + M A b N x m i g = = < / D a t a M a s h u p > 
</file>

<file path=customXml/item2.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2026-05-20T23:00:00+00:00</EAReceivedDate>
    <ga477587807b4e8dbd9d142e03c014fa xmlns="dbe221e7-66db-4bdb-a92c-aa517c005f15">
      <Terms xmlns="http://schemas.microsoft.com/office/infopath/2007/PartnerControls"/>
    </ga477587807b4e8dbd9d142e03c014fa>
    <PermitNumber xmlns="eebef177-55b5-4448-a5fb-28ea454417ee">EPR-ZP3925MP</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EPR/ZP3925MP</OtherReference>
    <EventLink xmlns="5ffd8e36-f429-4edc-ab50-c5be84842779" xsi:nil="true"/>
    <Customer_x002f_OperatorName xmlns="eebef177-55b5-4448-a5fb-28ea454417ee">Avonmouth Data Centre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2026-05-20T23:00:00+00:00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EPR/ZP3925MP</EPRNumber>
    <FacilityAddressPostcode xmlns="eebef177-55b5-4448-a5fb-28ea454417ee">BS11 0YU</FacilityAddressPostcode>
    <ed3cfd1978f244c4af5dc9d642a18018 xmlns="dbe221e7-66db-4bdb-a92c-aa517c005f15">
      <Terms xmlns="http://schemas.microsoft.com/office/infopath/2007/PartnerControls"/>
    </ed3cfd1978f244c4af5dc9d642a18018>
    <TaxCatchAll xmlns="662745e8-e224-48e8-a2e3-254862b8c2f5">
      <Value>41</Value>
      <Value>49</Value>
      <Value>11</Value>
      <Value>556</Value>
      <Value>14</Value>
    </TaxCatchAll>
    <ExternalAuthor xmlns="eebef177-55b5-4448-a5fb-28ea454417ee">Maria Francis</ExternalAuthor>
    <SiteName xmlns="eebef177-55b5-4448-a5fb-28ea454417ee">Avonmouth Data Centre</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Severn Road, Pilning, Bristol, BS11 0YU</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To be confirmed</TermName>
          <TermId xmlns="http://schemas.microsoft.com/office/infopath/2007/PartnerControls">848d856d-b418-408d-977a-0b756acaad6b</TermId>
        </TermInfo>
      </Terms>
    </la34db7254a948be973d9738b9f07ba7>
    <lcf76f155ced4ddcb4097134ff3c332f xmlns="36f166ca-06f6-44d6-8731-6d518cdf1bc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3ca64c5779eb0d59d37b8098b9574284">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cc7049f18e834f16513f46be11c94cc1"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64859-43C7-42FF-B5ED-B7ABEE7A6ADB}">
  <ds:schemaRefs>
    <ds:schemaRef ds:uri="http://schemas.microsoft.com/DataMashup"/>
  </ds:schemaRefs>
</ds:datastoreItem>
</file>

<file path=customXml/itemProps2.xml><?xml version="1.0" encoding="utf-8"?>
<ds:datastoreItem xmlns:ds="http://schemas.openxmlformats.org/officeDocument/2006/customXml" ds:itemID="{66BC43CD-6101-4EF1-9750-595BB4D7D682}">
  <ds:schemaRefs>
    <ds:schemaRef ds:uri="http://schemas.microsoft.com/office/2006/metadata/properties"/>
    <ds:schemaRef ds:uri="http://schemas.microsoft.com/office/infopath/2007/PartnerControls"/>
    <ds:schemaRef ds:uri="eebef177-55b5-4448-a5fb-28ea454417ee"/>
    <ds:schemaRef ds:uri="dbe221e7-66db-4bdb-a92c-aa517c005f15"/>
    <ds:schemaRef ds:uri="5ffd8e36-f429-4edc-ab50-c5be84842779"/>
    <ds:schemaRef ds:uri="662745e8-e224-48e8-a2e3-254862b8c2f5"/>
    <ds:schemaRef ds:uri="36f166ca-06f6-44d6-8731-6d518cdf1bc5"/>
  </ds:schemaRefs>
</ds:datastoreItem>
</file>

<file path=customXml/itemProps3.xml><?xml version="1.0" encoding="utf-8"?>
<ds:datastoreItem xmlns:ds="http://schemas.openxmlformats.org/officeDocument/2006/customXml" ds:itemID="{FC164789-1060-4C2F-A8BA-B20061D089E0}">
  <ds:schemaRefs>
    <ds:schemaRef ds:uri="http://schemas.microsoft.com/sharepoint/v3/contenttype/forms"/>
  </ds:schemaRefs>
</ds:datastoreItem>
</file>

<file path=customXml/itemProps4.xml><?xml version="1.0" encoding="utf-8"?>
<ds:datastoreItem xmlns:ds="http://schemas.openxmlformats.org/officeDocument/2006/customXml" ds:itemID="{35770B86-C7FD-4BC4-B1CE-8BF86CEFB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36f166ca-06f6-44d6-8731-6d518cdf1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0a58a55-8d55-4c7b-aa85-1ae890a4cc64}" enabled="1" method="Standard" siteId="{e85feadf-11e7-47bb-a160-43b98dcc96f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MCP_or_generator_list</vt:lpstr>
      <vt:lpstr>LookupLists</vt:lpstr>
      <vt:lpstr>Table3</vt:lpstr>
      <vt:lpstr>Resp_1</vt:lpstr>
      <vt:lpstr>DecarbReady</vt:lpstr>
      <vt:lpstr>Fuel</vt:lpstr>
      <vt:lpstr>NACE</vt:lpstr>
      <vt:lpstr>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2026-02-25T17:10:27Z</dcterms:created>
  <dcterms:modified xsi:type="dcterms:W3CDTF">2026-06-23T11:29:34Z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0x0101000E9AD557692E154F9D2697C8C6432F7600AE63457114087445B7539258F5139544</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556;#To be confirmed|848d856d-b418-408d-977a-0b756acaad6b</vt:lpwstr>
  </property>
  <property fmtid="{D5CDD505-2E9C-101B-9397-08002B2CF9AE}" pid="6" name="DisclosureStatus">
    <vt:lpwstr>41;#Public Register|f1fcf6a6-5d97-4f1d-964e-a2f916eb1f18</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49;#Installations|645f1c9c-65df-490a-9ce3-4a2aa7c5ff7f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ies>
</file>