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h7vldq044v2-5caqzbf\Downloads\"/>
    </mc:Choice>
  </mc:AlternateContent>
  <xr:revisionPtr revIDLastSave="0" documentId="8_{7F6A574B-15CA-4192-AF1C-6AB9A51C8AEA}" xr6:coauthVersionLast="47" xr6:coauthVersionMax="47" xr10:uidLastSave="{00000000-0000-0000-0000-000000000000}"/>
  <bookViews>
    <workbookView xWindow="28680" yWindow="-120" windowWidth="29040" windowHeight="15720" xr2:uid="{E0672EDC-8508-42B3-85C3-0374FA1A024A}"/>
  </bookViews>
  <sheets>
    <sheet name="Methane" sheetId="1" r:id="rId1"/>
    <sheet name="CO2" sheetId="2" r:id="rId2"/>
    <sheet name="O2" sheetId="3" r:id="rId3"/>
    <sheet name="Bal" sheetId="4" r:id="rId4"/>
    <sheet name="H2S" sheetId="6" r:id="rId5"/>
    <sheet name="CO" sheetId="5" r:id="rId6"/>
    <sheet name="Relative P" sheetId="7" r:id="rId7"/>
    <sheet name="Atmos" sheetId="8" r:id="rId8"/>
    <sheet name="Flow" sheetId="9" r:id="rId9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D3" i="4"/>
  <c r="D2" i="4"/>
</calcChain>
</file>

<file path=xl/sharedStrings.xml><?xml version="1.0" encoding="utf-8"?>
<sst xmlns="http://schemas.openxmlformats.org/spreadsheetml/2006/main" count="27" uniqueCount="3">
  <si>
    <t>BH 1</t>
  </si>
  <si>
    <t>BH 2</t>
  </si>
  <si>
    <t>BH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</si>
</sst>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2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87E6-52E6-4919-8B34-52E48483E46C}">
  <dimension ref="A1:H4"/>
  <sheetViews>
    <sheetView tabSelected="1" workbookViewId="0">
      <selection activeCell="H1" sqref="H1"/>
    </sheetView>
  </sheetViews>
  <sheetFormatPr defaultRowHeight="14.5" x14ac:dyDescent="0.35"/>
  <cols>
    <col min="2" max="6" width="13.453125" customWidth="1"/>
    <col min="7" max="7" width="12.453125" customWidth="1"/>
    <col min="8" max="8" width="11.26953125" bestFit="1" customWidth="1"/>
  </cols>
  <sheetData>
    <row r="1" spans="1:8" s="1" customFormat="1" ht="15.5" x14ac:dyDescent="0.35">
      <c r="B1" s="2">
        <v>45897</v>
      </c>
      <c r="C1" s="2">
        <v>45916</v>
      </c>
      <c r="D1" s="2">
        <v>45951</v>
      </c>
      <c r="E1" s="2">
        <v>45980</v>
      </c>
      <c r="F1" s="2">
        <v>46007</v>
      </c>
      <c r="G1" s="9">
        <v>46048</v>
      </c>
      <c r="H1" s="12">
        <v>46113</v>
      </c>
    </row>
    <row r="2" spans="1:8" s="1" customFormat="1" ht="15.5" x14ac:dyDescent="0.35">
      <c r="A2" s="4" t="s">
        <v>0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10">
        <v>0</v>
      </c>
      <c r="H2" s="10">
        <v>0</v>
      </c>
    </row>
    <row r="3" spans="1:8" s="1" customFormat="1" ht="15.5" x14ac:dyDescent="0.35">
      <c r="A3" s="4" t="s">
        <v>1</v>
      </c>
      <c r="B3" s="5">
        <v>0</v>
      </c>
      <c r="C3" s="6">
        <v>0.1</v>
      </c>
      <c r="D3" s="5">
        <v>0</v>
      </c>
      <c r="E3" s="5">
        <v>0</v>
      </c>
      <c r="F3" s="5">
        <v>0</v>
      </c>
      <c r="G3" s="10">
        <v>0</v>
      </c>
      <c r="H3" s="10">
        <v>0</v>
      </c>
    </row>
    <row r="4" spans="1:8" s="1" customFormat="1" ht="15.5" x14ac:dyDescent="0.35">
      <c r="A4" s="4" t="s">
        <v>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10">
        <v>0</v>
      </c>
      <c r="H4" s="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A581D-02E3-4E17-9338-0D7350665ADA}">
  <dimension ref="A1:H5"/>
  <sheetViews>
    <sheetView workbookViewId="0">
      <selection activeCell="H1" sqref="H1"/>
    </sheetView>
  </sheetViews>
  <sheetFormatPr defaultRowHeight="14.5" x14ac:dyDescent="0.35"/>
  <cols>
    <col min="2" max="2" width="11.7265625" customWidth="1"/>
    <col min="3" max="3" width="10.81640625" customWidth="1"/>
    <col min="4" max="4" width="11.81640625" customWidth="1"/>
    <col min="5" max="5" width="12.26953125" customWidth="1"/>
    <col min="6" max="6" width="13.453125" customWidth="1"/>
    <col min="7" max="7" width="12.453125" customWidth="1"/>
    <col min="8" max="8" width="11.26953125" bestFit="1" customWidth="1"/>
  </cols>
  <sheetData>
    <row r="1" spans="1:8" s="1" customFormat="1" ht="15.5" x14ac:dyDescent="0.35">
      <c r="B1" s="2">
        <v>45897</v>
      </c>
      <c r="C1" s="2">
        <v>45916</v>
      </c>
      <c r="D1" s="2">
        <v>45951</v>
      </c>
      <c r="E1" s="2">
        <v>45980</v>
      </c>
      <c r="F1" s="2">
        <v>46007</v>
      </c>
      <c r="G1" s="9">
        <v>46048</v>
      </c>
      <c r="H1" s="12">
        <v>46113</v>
      </c>
    </row>
    <row r="2" spans="1:8" s="1" customFormat="1" ht="15.5" x14ac:dyDescent="0.35">
      <c r="A2" s="4" t="s">
        <v>0</v>
      </c>
      <c r="B2" s="6">
        <v>1.3</v>
      </c>
      <c r="C2" s="6">
        <v>0.6</v>
      </c>
      <c r="D2" s="6">
        <v>1.3</v>
      </c>
      <c r="E2" s="6">
        <v>1.5</v>
      </c>
      <c r="F2" s="6">
        <v>1.3</v>
      </c>
      <c r="G2" s="11">
        <v>1.2</v>
      </c>
      <c r="H2" s="11">
        <v>1.4</v>
      </c>
    </row>
    <row r="3" spans="1:8" s="1" customFormat="1" ht="15.5" x14ac:dyDescent="0.35">
      <c r="A3" s="4" t="s">
        <v>1</v>
      </c>
      <c r="B3" s="6">
        <v>0.9</v>
      </c>
      <c r="C3" s="6">
        <v>0.5</v>
      </c>
      <c r="D3" s="6">
        <v>0.2</v>
      </c>
      <c r="E3" s="6">
        <v>0.2</v>
      </c>
      <c r="F3" s="6">
        <v>0.2</v>
      </c>
      <c r="G3" s="11">
        <v>0.1</v>
      </c>
      <c r="H3" s="11">
        <v>0.1</v>
      </c>
    </row>
    <row r="4" spans="1:8" s="1" customFormat="1" ht="15.5" x14ac:dyDescent="0.35">
      <c r="A4" s="4" t="s">
        <v>2</v>
      </c>
      <c r="B4" s="6">
        <v>1.3</v>
      </c>
      <c r="C4" s="5">
        <v>1</v>
      </c>
      <c r="D4" s="6">
        <v>0.6</v>
      </c>
      <c r="E4" s="6">
        <v>0.4</v>
      </c>
      <c r="F4" s="6">
        <v>0.7</v>
      </c>
      <c r="G4" s="11">
        <v>0.5</v>
      </c>
      <c r="H4" s="11">
        <v>0.4</v>
      </c>
    </row>
    <row r="5" spans="1:8" s="1" customFormat="1" x14ac:dyDescent="0.35">
      <c r="G5"/>
    </row>
  </sheetData>
  <dataValidations count="1">
    <dataValidation type="decimal" errorStyle="warning" operator="lessThan" allowBlank="1" showInputMessage="1" showErrorMessage="1" errorTitle="TRIGGER BREACH" error="Trigger Limit Exceedance!_x000a_1. Check value is the same as raw data_x000a_2. Inform M. Swift by email_x000a_3. Inform M.Wilson by email_x000a_4. Complete the above" sqref="B4:H4" xr:uid="{3311BBAF-B6F4-4275-8F5D-FAEE136DF403}">
      <formula1>2.6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D890-D262-4C6A-8019-1C379A281855}">
  <dimension ref="A1:H4"/>
  <sheetViews>
    <sheetView workbookViewId="0">
      <selection activeCell="H2" sqref="H2:H4"/>
    </sheetView>
  </sheetViews>
  <sheetFormatPr defaultRowHeight="14.5" x14ac:dyDescent="0.35"/>
  <cols>
    <col min="2" max="5" width="12.54296875" customWidth="1"/>
    <col min="6" max="6" width="13.453125" customWidth="1"/>
    <col min="7" max="7" width="12.453125" customWidth="1"/>
    <col min="8" max="8" width="11.26953125" bestFit="1" customWidth="1"/>
  </cols>
  <sheetData>
    <row r="1" spans="1:8" ht="15.5" x14ac:dyDescent="0.35">
      <c r="A1" s="1"/>
      <c r="B1" s="2">
        <v>45897</v>
      </c>
      <c r="C1" s="3">
        <v>45916</v>
      </c>
      <c r="D1" s="3">
        <v>45951</v>
      </c>
      <c r="E1" s="3">
        <v>45980</v>
      </c>
      <c r="F1" s="3">
        <v>46007</v>
      </c>
      <c r="G1" s="9">
        <v>46048</v>
      </c>
      <c r="H1" s="12">
        <v>46113</v>
      </c>
    </row>
    <row r="2" spans="1:8" ht="15.5" x14ac:dyDescent="0.35">
      <c r="A2" s="4" t="s">
        <v>0</v>
      </c>
      <c r="B2" s="7">
        <v>19.3</v>
      </c>
      <c r="C2" s="7">
        <v>20.3</v>
      </c>
      <c r="D2" s="7">
        <v>13.1</v>
      </c>
      <c r="E2" s="7">
        <v>5.4</v>
      </c>
      <c r="F2" s="7">
        <v>12.7</v>
      </c>
      <c r="G2" s="11">
        <v>15.1</v>
      </c>
      <c r="H2" s="11">
        <v>17.5</v>
      </c>
    </row>
    <row r="3" spans="1:8" ht="15.5" x14ac:dyDescent="0.35">
      <c r="A3" s="4" t="s">
        <v>1</v>
      </c>
      <c r="B3" s="7">
        <v>20.6</v>
      </c>
      <c r="C3" s="7">
        <v>20.8</v>
      </c>
      <c r="D3" s="7">
        <v>20.8</v>
      </c>
      <c r="E3" s="7">
        <v>22.1</v>
      </c>
      <c r="F3" s="7">
        <v>21.4</v>
      </c>
      <c r="G3" s="11">
        <v>22.5</v>
      </c>
      <c r="H3" s="11">
        <v>21.4</v>
      </c>
    </row>
    <row r="4" spans="1:8" ht="15.5" x14ac:dyDescent="0.35">
      <c r="A4" s="4" t="s">
        <v>2</v>
      </c>
      <c r="B4" s="7">
        <v>19.8</v>
      </c>
      <c r="C4" s="7">
        <v>20.3</v>
      </c>
      <c r="D4" s="7">
        <v>19.8</v>
      </c>
      <c r="E4" s="7">
        <v>20.8</v>
      </c>
      <c r="F4" s="7">
        <v>20.6</v>
      </c>
      <c r="G4" s="11">
        <v>22.2</v>
      </c>
      <c r="H4" s="11">
        <v>21.4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2712-BEF1-486D-9ADB-204C74E4A2F1}">
  <dimension ref="A1:H4"/>
  <sheetViews>
    <sheetView workbookViewId="0">
      <selection activeCell="H2" sqref="H2:H4"/>
    </sheetView>
  </sheetViews>
  <sheetFormatPr defaultRowHeight="14.5" x14ac:dyDescent="0.35"/>
  <cols>
    <col min="2" max="5" width="12.1796875" customWidth="1"/>
    <col min="6" max="6" width="13.453125" customWidth="1"/>
    <col min="7" max="7" width="12.453125" customWidth="1"/>
    <col min="8" max="8" width="11.26953125" bestFit="1" customWidth="1"/>
  </cols>
  <sheetData>
    <row r="1" spans="1:8" s="1" customFormat="1" ht="15.5" x14ac:dyDescent="0.35">
      <c r="B1" s="2">
        <v>45897</v>
      </c>
      <c r="C1" s="2">
        <v>45916</v>
      </c>
      <c r="D1" s="2">
        <v>45951</v>
      </c>
      <c r="E1" s="2">
        <v>45980</v>
      </c>
      <c r="F1" s="2">
        <v>46007</v>
      </c>
      <c r="G1" s="9">
        <v>46048</v>
      </c>
      <c r="H1" s="12">
        <v>46113</v>
      </c>
    </row>
    <row r="2" spans="1:8" s="1" customFormat="1" ht="15.5" x14ac:dyDescent="0.35">
      <c r="A2" s="4" t="s">
        <v>0</v>
      </c>
      <c r="B2" s="6">
        <v>79.400000000000006</v>
      </c>
      <c r="C2" s="5">
        <v>79</v>
      </c>
      <c r="D2" s="5">
        <f>100-'O2'!D2-'CO2'!D2</f>
        <v>85.600000000000009</v>
      </c>
      <c r="E2" s="6">
        <v>93.1</v>
      </c>
      <c r="F2" s="6">
        <v>85.9</v>
      </c>
      <c r="G2" s="11">
        <v>83.7</v>
      </c>
      <c r="H2" s="11">
        <v>81.099999999999994</v>
      </c>
    </row>
    <row r="3" spans="1:8" s="1" customFormat="1" ht="15.5" x14ac:dyDescent="0.35">
      <c r="A3" s="4" t="s">
        <v>1</v>
      </c>
      <c r="B3" s="6">
        <v>78.5</v>
      </c>
      <c r="C3" s="6">
        <v>78.599999999999994</v>
      </c>
      <c r="D3" s="5">
        <f>100-'O2'!D3-'CO2'!D3</f>
        <v>79</v>
      </c>
      <c r="E3" s="6">
        <v>77.7</v>
      </c>
      <c r="F3" s="6">
        <v>78.5</v>
      </c>
      <c r="G3" s="11">
        <v>77.400000000000006</v>
      </c>
      <c r="H3" s="11">
        <v>78.5</v>
      </c>
    </row>
    <row r="4" spans="1:8" s="1" customFormat="1" ht="15.5" x14ac:dyDescent="0.35">
      <c r="A4" s="4" t="s">
        <v>2</v>
      </c>
      <c r="B4" s="6">
        <v>78.900000000000006</v>
      </c>
      <c r="C4" s="6">
        <v>78.599999999999994</v>
      </c>
      <c r="D4" s="5">
        <f>100-'O2'!D4-'CO2'!D4</f>
        <v>79.600000000000009</v>
      </c>
      <c r="E4" s="6">
        <v>78.8</v>
      </c>
      <c r="F4" s="6">
        <v>78.7</v>
      </c>
      <c r="G4" s="11">
        <v>77.3</v>
      </c>
      <c r="H4" s="11">
        <v>78.2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636E-0AD0-4C17-850C-70EC63EC7E98}">
  <dimension ref="A1:L5"/>
  <sheetViews>
    <sheetView workbookViewId="0">
      <selection activeCell="H2" sqref="H2:H4"/>
    </sheetView>
  </sheetViews>
  <sheetFormatPr defaultRowHeight="14.5" x14ac:dyDescent="0.35"/>
  <cols>
    <col min="2" max="5" width="13.1796875" customWidth="1"/>
    <col min="6" max="6" width="13.453125" customWidth="1"/>
    <col min="7" max="7" width="12.453125" customWidth="1"/>
    <col min="8" max="8" width="11.26953125" bestFit="1" customWidth="1"/>
    <col min="13" max="13" width="12.54296875" customWidth="1"/>
  </cols>
  <sheetData>
    <row r="1" spans="1:12" s="1" customFormat="1" ht="15.5" x14ac:dyDescent="0.35">
      <c r="B1" s="2">
        <v>45897</v>
      </c>
      <c r="C1" s="2">
        <v>45916</v>
      </c>
      <c r="D1" s="2">
        <v>45951</v>
      </c>
      <c r="E1" s="2">
        <v>45980</v>
      </c>
      <c r="F1" s="2">
        <v>46007</v>
      </c>
      <c r="G1" s="9">
        <v>46048</v>
      </c>
      <c r="H1" s="12">
        <v>46113</v>
      </c>
    </row>
    <row r="2" spans="1:12" s="1" customFormat="1" ht="15.5" x14ac:dyDescent="0.35">
      <c r="A2" s="4" t="s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11">
        <v>0</v>
      </c>
      <c r="H2" s="11">
        <v>0</v>
      </c>
    </row>
    <row r="3" spans="1:12" s="1" customFormat="1" ht="15.5" x14ac:dyDescent="0.35">
      <c r="A3" s="4" t="s">
        <v>1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11">
        <v>0</v>
      </c>
      <c r="H3" s="11">
        <v>0</v>
      </c>
    </row>
    <row r="4" spans="1:12" s="1" customFormat="1" ht="15.5" x14ac:dyDescent="0.35">
      <c r="A4" s="4" t="s">
        <v>2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11">
        <v>0</v>
      </c>
      <c r="H4" s="11">
        <v>0</v>
      </c>
    </row>
    <row r="5" spans="1:12" s="1" customFormat="1" x14ac:dyDescent="0.35">
      <c r="G5"/>
      <c r="L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E1D1-84AE-4B3E-9E86-1F5A31713FDB}">
  <dimension ref="A1:H4"/>
  <sheetViews>
    <sheetView workbookViewId="0">
      <selection activeCell="H2" sqref="H2:H4"/>
    </sheetView>
  </sheetViews>
  <sheetFormatPr defaultRowHeight="14.5" x14ac:dyDescent="0.35"/>
  <cols>
    <col min="2" max="5" width="12.1796875" customWidth="1"/>
    <col min="6" max="6" width="13.453125" customWidth="1"/>
    <col min="7" max="7" width="12.453125" customWidth="1"/>
    <col min="8" max="8" width="11.26953125" bestFit="1" customWidth="1"/>
  </cols>
  <sheetData>
    <row r="1" spans="1:8" s="1" customFormat="1" ht="15.5" x14ac:dyDescent="0.35">
      <c r="B1" s="2">
        <v>45897</v>
      </c>
      <c r="C1" s="2">
        <v>45916</v>
      </c>
      <c r="D1" s="2">
        <v>45951</v>
      </c>
      <c r="E1" s="2">
        <v>45980</v>
      </c>
      <c r="F1" s="2">
        <v>46007</v>
      </c>
      <c r="G1" s="9">
        <v>46048</v>
      </c>
      <c r="H1" s="12">
        <v>46113</v>
      </c>
    </row>
    <row r="2" spans="1:8" s="1" customFormat="1" ht="15.5" x14ac:dyDescent="0.35">
      <c r="A2" s="4" t="s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11">
        <v>0</v>
      </c>
      <c r="H2" s="11">
        <v>0</v>
      </c>
    </row>
    <row r="3" spans="1:8" s="1" customFormat="1" ht="15.5" x14ac:dyDescent="0.35">
      <c r="A3" s="4" t="s">
        <v>1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11">
        <v>0</v>
      </c>
      <c r="H3" s="11">
        <v>0</v>
      </c>
    </row>
    <row r="4" spans="1:8" s="1" customFormat="1" ht="15.5" x14ac:dyDescent="0.35">
      <c r="A4" s="4" t="s">
        <v>2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11">
        <v>0</v>
      </c>
      <c r="H4" s="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F07C-1AD4-4EA2-9F4E-FAFBC9A7DB50}">
  <dimension ref="A1:H4"/>
  <sheetViews>
    <sheetView workbookViewId="0">
      <selection activeCell="H2" sqref="H2:H4"/>
    </sheetView>
  </sheetViews>
  <sheetFormatPr defaultRowHeight="14.5" x14ac:dyDescent="0.35"/>
  <cols>
    <col min="2" max="2" width="12.26953125" customWidth="1"/>
    <col min="3" max="3" width="10.81640625" customWidth="1"/>
    <col min="4" max="5" width="14.453125" customWidth="1"/>
    <col min="6" max="6" width="13.453125" customWidth="1"/>
    <col min="7" max="7" width="12.453125" customWidth="1"/>
    <col min="8" max="8" width="11.26953125" bestFit="1" customWidth="1"/>
    <col min="11" max="11" width="12.26953125" customWidth="1"/>
  </cols>
  <sheetData>
    <row r="1" spans="1:8" s="1" customFormat="1" ht="15.5" x14ac:dyDescent="0.35">
      <c r="B1" s="2">
        <v>45897</v>
      </c>
      <c r="C1" s="2">
        <v>45916</v>
      </c>
      <c r="D1" s="2">
        <v>45951</v>
      </c>
      <c r="E1" s="2">
        <v>45980</v>
      </c>
      <c r="F1" s="2">
        <v>46007</v>
      </c>
      <c r="G1" s="9">
        <v>46048</v>
      </c>
      <c r="H1" s="12">
        <v>46113</v>
      </c>
    </row>
    <row r="2" spans="1:8" s="1" customFormat="1" ht="15.5" x14ac:dyDescent="0.35">
      <c r="A2" s="4" t="s">
        <v>0</v>
      </c>
      <c r="B2" s="6">
        <v>-0.16</v>
      </c>
      <c r="C2" s="6">
        <v>-0.14000000000000001</v>
      </c>
      <c r="D2" s="6">
        <v>0.21</v>
      </c>
      <c r="E2" s="6">
        <v>0.03</v>
      </c>
      <c r="F2" s="6">
        <v>0.19</v>
      </c>
      <c r="G2" s="11">
        <v>-0.17</v>
      </c>
      <c r="H2" s="13">
        <v>0.17</v>
      </c>
    </row>
    <row r="3" spans="1:8" s="1" customFormat="1" ht="15.5" x14ac:dyDescent="0.35">
      <c r="A3" s="4" t="s">
        <v>1</v>
      </c>
      <c r="B3" s="6">
        <v>-0.16</v>
      </c>
      <c r="C3" s="6">
        <v>-0.09</v>
      </c>
      <c r="D3" s="6">
        <v>0.12</v>
      </c>
      <c r="E3" s="8">
        <v>0</v>
      </c>
      <c r="F3" s="6">
        <v>0.14000000000000001</v>
      </c>
      <c r="G3" s="11">
        <v>-0.3</v>
      </c>
      <c r="H3" s="13">
        <v>0.1</v>
      </c>
    </row>
    <row r="4" spans="1:8" s="1" customFormat="1" ht="15.5" x14ac:dyDescent="0.35">
      <c r="A4" s="4" t="s">
        <v>2</v>
      </c>
      <c r="B4" s="6">
        <v>-0.09</v>
      </c>
      <c r="C4" s="8">
        <v>-0.3</v>
      </c>
      <c r="D4" s="6">
        <v>0.16</v>
      </c>
      <c r="E4" s="8">
        <v>0</v>
      </c>
      <c r="F4" s="6">
        <v>0.14000000000000001</v>
      </c>
      <c r="G4" s="11">
        <v>-0.22</v>
      </c>
      <c r="H4" s="13">
        <v>0.14000000000000001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F3AB-8875-47C5-9372-C05DADC02108}">
  <dimension ref="A1:H4"/>
  <sheetViews>
    <sheetView workbookViewId="0">
      <selection activeCell="H2" sqref="H2:H4"/>
    </sheetView>
  </sheetViews>
  <sheetFormatPr defaultRowHeight="14.5" x14ac:dyDescent="0.35"/>
  <cols>
    <col min="2" max="2" width="12.26953125" customWidth="1"/>
    <col min="3" max="3" width="10.81640625" customWidth="1"/>
    <col min="4" max="5" width="12.81640625" customWidth="1"/>
    <col min="6" max="6" width="12.453125" customWidth="1"/>
    <col min="7" max="7" width="11.1796875" customWidth="1"/>
    <col min="8" max="8" width="11.26953125" bestFit="1" customWidth="1"/>
    <col min="9" max="13" width="12.26953125" customWidth="1"/>
  </cols>
  <sheetData>
    <row r="1" spans="1:8" s="1" customFormat="1" ht="15.5" x14ac:dyDescent="0.35">
      <c r="B1" s="2">
        <v>45897</v>
      </c>
      <c r="C1" s="2">
        <v>45916</v>
      </c>
      <c r="D1" s="2">
        <v>45951</v>
      </c>
      <c r="E1" s="2">
        <v>45980</v>
      </c>
      <c r="F1" s="2">
        <v>46007</v>
      </c>
      <c r="G1" s="9">
        <v>46048</v>
      </c>
      <c r="H1" s="12">
        <v>46113</v>
      </c>
    </row>
    <row r="2" spans="1:8" s="1" customFormat="1" ht="15.5" x14ac:dyDescent="0.35">
      <c r="A2" s="4" t="s">
        <v>0</v>
      </c>
      <c r="B2" s="6">
        <v>965</v>
      </c>
      <c r="C2" s="6">
        <v>978</v>
      </c>
      <c r="D2" s="6">
        <v>952</v>
      </c>
      <c r="E2" s="6">
        <v>975</v>
      </c>
      <c r="F2" s="6">
        <v>974</v>
      </c>
      <c r="G2" s="11">
        <v>965</v>
      </c>
      <c r="H2" s="11">
        <v>987</v>
      </c>
    </row>
    <row r="3" spans="1:8" s="1" customFormat="1" ht="15.5" x14ac:dyDescent="0.35">
      <c r="A3" s="4" t="s">
        <v>1</v>
      </c>
      <c r="B3" s="6">
        <v>965</v>
      </c>
      <c r="C3" s="6">
        <v>978</v>
      </c>
      <c r="D3" s="6">
        <v>952</v>
      </c>
      <c r="E3" s="6">
        <v>976</v>
      </c>
      <c r="F3" s="6">
        <v>974</v>
      </c>
      <c r="G3" s="11">
        <v>965</v>
      </c>
      <c r="H3" s="11">
        <v>988</v>
      </c>
    </row>
    <row r="4" spans="1:8" s="1" customFormat="1" ht="15.5" x14ac:dyDescent="0.35">
      <c r="A4" s="4" t="s">
        <v>2</v>
      </c>
      <c r="B4" s="6">
        <v>966</v>
      </c>
      <c r="C4" s="6">
        <v>979</v>
      </c>
      <c r="D4" s="6">
        <v>952</v>
      </c>
      <c r="E4" s="6">
        <v>976</v>
      </c>
      <c r="F4" s="6">
        <v>976</v>
      </c>
      <c r="G4" s="11">
        <v>965</v>
      </c>
      <c r="H4" s="11">
        <v>988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D860-E74B-4223-844A-FEF619F54B42}">
  <dimension ref="A1:H4"/>
  <sheetViews>
    <sheetView workbookViewId="0">
      <selection activeCell="H17" sqref="H17"/>
    </sheetView>
  </sheetViews>
  <sheetFormatPr defaultRowHeight="14.5" x14ac:dyDescent="0.35"/>
  <cols>
    <col min="2" max="2" width="11.7265625" customWidth="1"/>
    <col min="3" max="3" width="10.81640625" customWidth="1"/>
    <col min="4" max="4" width="11.7265625" customWidth="1"/>
    <col min="5" max="5" width="13.453125" customWidth="1"/>
    <col min="6" max="6" width="11.453125" customWidth="1"/>
    <col min="7" max="7" width="11.1796875" customWidth="1"/>
    <col min="8" max="15" width="11.7265625" customWidth="1"/>
  </cols>
  <sheetData>
    <row r="1" spans="1:8" s="1" customFormat="1" ht="15.5" x14ac:dyDescent="0.35">
      <c r="B1" s="2">
        <v>45897</v>
      </c>
      <c r="C1" s="2">
        <v>45916</v>
      </c>
      <c r="D1" s="2">
        <v>45951</v>
      </c>
      <c r="E1" s="2">
        <v>45980</v>
      </c>
      <c r="F1" s="2">
        <v>46007</v>
      </c>
      <c r="G1" s="9">
        <v>46048</v>
      </c>
      <c r="H1" s="12">
        <v>46113</v>
      </c>
    </row>
    <row r="2" spans="1:8" s="1" customFormat="1" ht="15.5" x14ac:dyDescent="0.35">
      <c r="A2" s="4" t="s">
        <v>0</v>
      </c>
      <c r="B2" s="6">
        <v>0.7</v>
      </c>
      <c r="C2" s="6">
        <v>0.5</v>
      </c>
      <c r="D2" s="5">
        <v>0.4</v>
      </c>
      <c r="E2" s="6">
        <v>0.2</v>
      </c>
      <c r="F2" s="6">
        <v>0.1</v>
      </c>
      <c r="G2" s="10">
        <v>0</v>
      </c>
      <c r="H2" s="11">
        <v>0.1</v>
      </c>
    </row>
    <row r="3" spans="1:8" s="1" customFormat="1" ht="15.5" x14ac:dyDescent="0.35">
      <c r="A3" s="4" t="s">
        <v>1</v>
      </c>
      <c r="B3" s="5">
        <v>0</v>
      </c>
      <c r="C3" s="6">
        <v>0.1</v>
      </c>
      <c r="D3" s="5">
        <v>0</v>
      </c>
      <c r="E3" s="5">
        <v>0</v>
      </c>
      <c r="F3" s="6">
        <v>0.3</v>
      </c>
      <c r="G3" s="10">
        <v>0</v>
      </c>
      <c r="H3" s="11">
        <v>0.1</v>
      </c>
    </row>
    <row r="4" spans="1:8" s="1" customFormat="1" ht="15.5" x14ac:dyDescent="0.35">
      <c r="A4" s="4" t="s">
        <v>2</v>
      </c>
      <c r="B4" s="6">
        <v>0.6</v>
      </c>
      <c r="C4" s="6">
        <v>0.5</v>
      </c>
      <c r="D4" s="5">
        <v>0.5</v>
      </c>
      <c r="E4" s="6">
        <v>0.1</v>
      </c>
      <c r="F4" s="6">
        <v>0.3</v>
      </c>
      <c r="G4" s="10">
        <v>0</v>
      </c>
      <c r="H4" s="1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7C41C17447B643449D782C64309FB2E5" ma:contentTypeVersion="43" ma:contentTypeDescription="Create a new document." ma:contentTypeScope="" ma:versionID="69b1d8e1c3a65227a7d44deff64c7a40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976e4c6b-9cbc-4c56-aa6a-7ddfa1f9bcfe" targetNamespace="http://schemas.microsoft.com/office/2006/metadata/properties" ma:root="true" ma:fieldsID="ba202e293ad80078d37d567173705810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976e4c6b-9cbc-4c56-aa6a-7ddfa1f9bcf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_Flow_SignoffStatus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e4c6b-9cbc-4c56-aa6a-7ddfa1f9b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59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2026-07-07T23:00:00+00:00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EPR-KP3625LS</PermitNumber>
    <bf174f8632e04660b372cf372c1956fe xmlns="dbe221e7-66db-4bdb-a92c-aa517c005f15">
      <Terms xmlns="http://schemas.microsoft.com/office/infopath/2007/PartnerControls"/>
    </bf174f8632e04660b372cf372c1956fe>
    <lcf76f155ced4ddcb4097134ff3c332f xmlns="976e4c6b-9cbc-4c56-aa6a-7ddfa1f9bcfe">
      <Terms xmlns="http://schemas.microsoft.com/office/infopath/2007/PartnerControls"/>
    </lcf76f155ced4ddcb4097134ff3c332f>
    <CessationDate xmlns="eebef177-55b5-4448-a5fb-28ea454417ee" xsi:nil="true"/>
    <NationalSecurity xmlns="eebef177-55b5-4448-a5fb-28ea454417ee">No</NationalSecurity>
    <OtherReference xmlns="eebef177-55b5-4448-a5fb-28ea454417ee">EPR/KP3625LS</OtherReference>
    <EventLink xmlns="5ffd8e36-f429-4edc-ab50-c5be84842779" xsi:nil="true"/>
    <Customer_x002f_OperatorName xmlns="eebef177-55b5-4448-a5fb-28ea454417ee">Birks Royd Stone Sales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2026-07-07T23:00:00+00:00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EPR/KP3625LS</EPRNumber>
    <FacilityAddressPostcode xmlns="eebef177-55b5-4448-a5fb-28ea454417ee">BD13 3SE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556</Value>
      <Value>14</Value>
    </TaxCatchAll>
    <ExternalAuthor xmlns="eebef177-55b5-4448-a5fb-28ea454417ee">Philip Sharland</ExternalAuthor>
    <SiteName xmlns="eebef177-55b5-4448-a5fb-28ea454417ee">Ten Yards Lane Quarry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_Flow_SignoffStatus xmlns="976e4c6b-9cbc-4c56-aa6a-7ddfa1f9bcfe" xsi:nil="true"/>
    <FacilityAddress xmlns="eebef177-55b5-4448-a5fb-28ea454417ee">Ten Yards Lane Thornton Bradford BD13 3SE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FB64E7-367E-408C-8561-091621BE0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976e4c6b-9cbc-4c56-aa6a-7ddfa1f9b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4D5532-A8A6-4891-8D15-3B58C9DDCBCF}">
  <ds:schemaRefs>
    <ds:schemaRef ds:uri="dbe221e7-66db-4bdb-a92c-aa517c005f15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976e4c6b-9cbc-4c56-aa6a-7ddfa1f9bcfe"/>
    <ds:schemaRef ds:uri="http://schemas.microsoft.com/office/2006/documentManagement/types"/>
    <ds:schemaRef ds:uri="5ffd8e36-f429-4edc-ab50-c5be84842779"/>
    <ds:schemaRef ds:uri="http://purl.org/dc/elements/1.1/"/>
    <ds:schemaRef ds:uri="eebef177-55b5-4448-a5fb-28ea454417ee"/>
    <ds:schemaRef ds:uri="662745e8-e224-48e8-a2e3-254862b8c2f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5B3FAE-3696-466D-9711-50DBF293C2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Methane</vt:lpstr>
      <vt:lpstr>CO2</vt:lpstr>
      <vt:lpstr>O2</vt:lpstr>
      <vt:lpstr>Bal</vt:lpstr>
      <vt:lpstr>H2S</vt:lpstr>
      <vt:lpstr>CO</vt:lpstr>
      <vt:lpstr>Relative P</vt:lpstr>
      <vt:lpstr>Atmos</vt:lpstr>
      <vt:lpstr>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Drown</dc:creator>
  <cp:lastModifiedBy>Wayne Clark</cp:lastModifiedBy>
  <dcterms:created xsi:type="dcterms:W3CDTF">2025-08-29T07:11:37Z</dcterms:created>
  <dcterms:modified xsi:type="dcterms:W3CDTF">2026-08-03T10:27:01Z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0x0101000E9AD557692E154F9D2697C8C6432F76007C41C17447B643449D782C64309FB2E5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ActivityGrouping">
    <vt:lpwstr>14;#Application ＆ Associated Docs|5eadfd3c-6deb-44e1-b7e1-16accd427bec</vt:lpwstr>
  </property>
  <property fmtid="{D5CDD505-2E9C-101B-9397-08002B2CF9AE}" pid="8" name="RegulatedActivityClass">
    <vt:lpwstr>40;#Waste Operations|dc63c9b7-da6e-463c-b2cf-265b08d49156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11;#EPR|0e5af97d-1a8c-4d8f-a20b-528a11cab1f6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  <property fmtid="{D5CDD505-2E9C-101B-9397-08002B2CF9AE}" pid="17" name="SysUpdateNoER">
    <vt:lpwstr>No</vt:lpwstr>
  </property>
</Properties>
</file>