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s\Process Folders\Checking\BL9500IJ\"/>
    </mc:Choice>
  </mc:AlternateContent>
  <bookViews>
    <workbookView xWindow="-120" yWindow="-120" windowWidth="30960" windowHeight="16920" activeTab="3"/>
  </bookViews>
  <sheets>
    <sheet name="Sheet4" sheetId="5" r:id="rId1"/>
    <sheet name="Sheet5" sheetId="6" r:id="rId2"/>
    <sheet name="GWQ data" sheetId="1" r:id="rId3"/>
    <sheet name=" Stats 2" sheetId="7" r:id="rId4"/>
  </sheets>
  <calcPr calcId="152511" calcOnSave="0" concurrentCalc="0"/>
  <pivotCaches>
    <pivotCache cacheId="0" r:id="rId5"/>
  </pivotCaches>
</workbook>
</file>

<file path=xl/calcChain.xml><?xml version="1.0" encoding="utf-8"?>
<calcChain xmlns="http://schemas.openxmlformats.org/spreadsheetml/2006/main">
  <c r="C265" i="6" l="1"/>
  <c r="D265" i="6"/>
  <c r="E265" i="6"/>
  <c r="F265" i="6"/>
  <c r="G265" i="6"/>
  <c r="H265" i="6"/>
  <c r="I265" i="6"/>
  <c r="J265" i="6"/>
  <c r="K265" i="6"/>
  <c r="L265" i="6"/>
  <c r="M265" i="6"/>
  <c r="N265" i="6"/>
  <c r="O265" i="6"/>
  <c r="P265" i="6"/>
  <c r="Q265" i="6"/>
  <c r="R265" i="6"/>
  <c r="S265" i="6"/>
  <c r="T265" i="6"/>
  <c r="U265" i="6"/>
  <c r="V265" i="6"/>
  <c r="W265" i="6"/>
  <c r="X265" i="6"/>
  <c r="Y265" i="6"/>
  <c r="Z265" i="6"/>
  <c r="AA265" i="6"/>
  <c r="AB265" i="6"/>
  <c r="AC265" i="6"/>
  <c r="AD265" i="6"/>
  <c r="AE265" i="6"/>
  <c r="AF265" i="6"/>
  <c r="AG265" i="6"/>
  <c r="AH265" i="6"/>
  <c r="AI265" i="6"/>
  <c r="AJ265" i="6"/>
  <c r="AK265" i="6"/>
  <c r="AL265" i="6"/>
  <c r="AM265" i="6"/>
  <c r="AN265" i="6"/>
  <c r="AO265" i="6"/>
  <c r="AP265" i="6"/>
  <c r="AQ265" i="6"/>
  <c r="AR265" i="6"/>
  <c r="AS265" i="6"/>
  <c r="AT265" i="6"/>
  <c r="AU265" i="6"/>
  <c r="AV265" i="6"/>
  <c r="AW265" i="6"/>
  <c r="AX265" i="6"/>
  <c r="AY265" i="6"/>
  <c r="AZ265" i="6"/>
  <c r="BA265" i="6"/>
  <c r="BB265" i="6"/>
  <c r="BC265" i="6"/>
  <c r="BD265" i="6"/>
  <c r="BE265" i="6"/>
  <c r="BF265" i="6"/>
  <c r="BG265" i="6"/>
  <c r="BH265" i="6"/>
  <c r="BI265" i="6"/>
  <c r="BJ265" i="6"/>
  <c r="BK265" i="6"/>
  <c r="BL265" i="6"/>
  <c r="BM265" i="6"/>
  <c r="BN265" i="6"/>
  <c r="BO265" i="6"/>
  <c r="BP265" i="6"/>
  <c r="BQ265" i="6"/>
  <c r="BR265" i="6"/>
  <c r="BS265" i="6"/>
  <c r="BT265" i="6"/>
  <c r="BU265" i="6"/>
  <c r="BV265" i="6"/>
  <c r="BW265" i="6"/>
  <c r="BX265" i="6"/>
  <c r="BY265" i="6"/>
  <c r="BZ265" i="6"/>
  <c r="CA265" i="6"/>
  <c r="CB265" i="6"/>
  <c r="CC265" i="6"/>
  <c r="CD265" i="6"/>
  <c r="CE265" i="6"/>
  <c r="CF265" i="6"/>
  <c r="CG265" i="6"/>
  <c r="CH265" i="6"/>
  <c r="CI265" i="6"/>
  <c r="CJ265" i="6"/>
  <c r="CK265" i="6"/>
  <c r="CL265" i="6"/>
  <c r="CM265" i="6"/>
  <c r="CN265" i="6"/>
  <c r="CO265" i="6"/>
  <c r="CP265" i="6"/>
  <c r="CQ265" i="6"/>
  <c r="CR265" i="6"/>
  <c r="CS265" i="6"/>
  <c r="CT265" i="6"/>
  <c r="CU265" i="6"/>
  <c r="CV265" i="6"/>
  <c r="CW265" i="6"/>
  <c r="CX265" i="6"/>
  <c r="CY265" i="6"/>
  <c r="CZ265" i="6"/>
  <c r="DA265" i="6"/>
  <c r="DB265" i="6"/>
  <c r="DC265" i="6"/>
  <c r="DD265" i="6"/>
  <c r="DE265" i="6"/>
  <c r="DF265" i="6"/>
  <c r="DG265" i="6"/>
  <c r="DH265" i="6"/>
  <c r="DI265" i="6"/>
  <c r="DJ265" i="6"/>
  <c r="DK265" i="6"/>
  <c r="DL265" i="6"/>
  <c r="DM265" i="6"/>
  <c r="DN265" i="6"/>
  <c r="DO265" i="6"/>
  <c r="DP265" i="6"/>
  <c r="DQ265" i="6"/>
  <c r="DR265" i="6"/>
  <c r="DS265" i="6"/>
  <c r="DT265" i="6"/>
  <c r="DU265" i="6"/>
  <c r="DV265" i="6"/>
  <c r="DW265" i="6"/>
  <c r="DX265" i="6"/>
  <c r="DY265" i="6"/>
  <c r="DZ265" i="6"/>
  <c r="EA265" i="6"/>
  <c r="EB265" i="6"/>
  <c r="EC265" i="6"/>
  <c r="ED265" i="6"/>
  <c r="EE265" i="6"/>
  <c r="EF265" i="6"/>
  <c r="EG265" i="6"/>
  <c r="EH265" i="6"/>
  <c r="EI265" i="6"/>
  <c r="EJ265" i="6"/>
  <c r="EK265" i="6"/>
  <c r="EL265" i="6"/>
  <c r="EM265" i="6"/>
  <c r="EN265" i="6"/>
  <c r="EO265" i="6"/>
  <c r="EP265" i="6"/>
  <c r="EQ265" i="6"/>
  <c r="ER265" i="6"/>
  <c r="ES265" i="6"/>
  <c r="ET265" i="6"/>
  <c r="EU265" i="6"/>
  <c r="EV265" i="6"/>
  <c r="EW265" i="6"/>
  <c r="EX265" i="6"/>
  <c r="EY265" i="6"/>
  <c r="EZ265" i="6"/>
  <c r="FA265" i="6"/>
  <c r="FB265" i="6"/>
  <c r="FC265" i="6"/>
  <c r="FD265" i="6"/>
  <c r="FE265" i="6"/>
  <c r="FF265" i="6"/>
  <c r="FG265" i="6"/>
  <c r="FH265" i="6"/>
  <c r="FI265" i="6"/>
  <c r="FJ265" i="6"/>
  <c r="FK265" i="6"/>
  <c r="FL265" i="6"/>
  <c r="FM265" i="6"/>
  <c r="FN265" i="6"/>
  <c r="FO265" i="6"/>
  <c r="FP265" i="6"/>
  <c r="FQ265" i="6"/>
  <c r="FR265" i="6"/>
  <c r="FS265" i="6"/>
  <c r="FT265" i="6"/>
  <c r="FU265" i="6"/>
  <c r="FV265" i="6"/>
  <c r="FW265" i="6"/>
  <c r="FX265" i="6"/>
  <c r="FY265" i="6"/>
  <c r="FZ265" i="6"/>
  <c r="GA265" i="6"/>
  <c r="GB265" i="6"/>
  <c r="GC265" i="6"/>
  <c r="GD265" i="6"/>
  <c r="GE265" i="6"/>
  <c r="GF265" i="6"/>
  <c r="GG265" i="6"/>
  <c r="GH265" i="6"/>
  <c r="GI265" i="6"/>
  <c r="GJ265" i="6"/>
  <c r="GK265" i="6"/>
  <c r="GL265" i="6"/>
  <c r="GM265" i="6"/>
  <c r="GN265" i="6"/>
  <c r="GO265" i="6"/>
  <c r="GP265" i="6"/>
  <c r="GQ265" i="6"/>
  <c r="GR265" i="6"/>
  <c r="GS265" i="6"/>
  <c r="GT265" i="6"/>
  <c r="GU265" i="6"/>
  <c r="GV265" i="6"/>
  <c r="GW265" i="6"/>
  <c r="GX265" i="6"/>
  <c r="GY265" i="6"/>
  <c r="GZ265" i="6"/>
  <c r="HA265" i="6"/>
  <c r="HB265" i="6"/>
  <c r="HC265" i="6"/>
  <c r="HD265" i="6"/>
  <c r="HE265" i="6"/>
  <c r="HF265" i="6"/>
  <c r="HG265" i="6"/>
  <c r="HH265" i="6"/>
  <c r="HI265" i="6"/>
  <c r="HJ265" i="6"/>
  <c r="HK265" i="6"/>
  <c r="HL265" i="6"/>
  <c r="HM265" i="6"/>
  <c r="HN265" i="6"/>
  <c r="HO265" i="6"/>
  <c r="HP265" i="6"/>
  <c r="HQ265" i="6"/>
  <c r="HR265" i="6"/>
  <c r="HS265" i="6"/>
  <c r="HT265" i="6"/>
  <c r="HU265" i="6"/>
  <c r="HV265" i="6"/>
  <c r="HW265" i="6"/>
  <c r="HX265" i="6"/>
  <c r="HY265" i="6"/>
  <c r="HZ265" i="6"/>
  <c r="IA265" i="6"/>
  <c r="IB265" i="6"/>
  <c r="IC265" i="6"/>
  <c r="ID265" i="6"/>
  <c r="IE265" i="6"/>
  <c r="IF265" i="6"/>
  <c r="IG265" i="6"/>
  <c r="IH265" i="6"/>
  <c r="II265" i="6"/>
  <c r="IJ265" i="6"/>
  <c r="IK265" i="6"/>
  <c r="IL265" i="6"/>
  <c r="IM265" i="6"/>
  <c r="IN265" i="6"/>
  <c r="IO265" i="6"/>
  <c r="IP265" i="6"/>
  <c r="IQ265" i="6"/>
  <c r="IR265" i="6"/>
  <c r="IS265" i="6"/>
  <c r="C266" i="6"/>
  <c r="D266" i="6"/>
  <c r="E266" i="6"/>
  <c r="F266" i="6"/>
  <c r="G266" i="6"/>
  <c r="H266" i="6"/>
  <c r="I266" i="6"/>
  <c r="J266" i="6"/>
  <c r="K266" i="6"/>
  <c r="L266" i="6"/>
  <c r="M266" i="6"/>
  <c r="N266" i="6"/>
  <c r="O266" i="6"/>
  <c r="P266" i="6"/>
  <c r="Q266" i="6"/>
  <c r="R266" i="6"/>
  <c r="S266" i="6"/>
  <c r="T266" i="6"/>
  <c r="U266" i="6"/>
  <c r="V266" i="6"/>
  <c r="W266" i="6"/>
  <c r="X266" i="6"/>
  <c r="Y266" i="6"/>
  <c r="Z266" i="6"/>
  <c r="AA266" i="6"/>
  <c r="AB266" i="6"/>
  <c r="AC266" i="6"/>
  <c r="AD266" i="6"/>
  <c r="AE266" i="6"/>
  <c r="AF266" i="6"/>
  <c r="AG266" i="6"/>
  <c r="AH266" i="6"/>
  <c r="AI266" i="6"/>
  <c r="AJ266" i="6"/>
  <c r="AK266" i="6"/>
  <c r="AL266" i="6"/>
  <c r="AM266" i="6"/>
  <c r="AN266" i="6"/>
  <c r="AO266" i="6"/>
  <c r="AP266" i="6"/>
  <c r="AQ266" i="6"/>
  <c r="AR266" i="6"/>
  <c r="AS266" i="6"/>
  <c r="AT266" i="6"/>
  <c r="AU266" i="6"/>
  <c r="AV266" i="6"/>
  <c r="AW266" i="6"/>
  <c r="AX266" i="6"/>
  <c r="AY266" i="6"/>
  <c r="AZ266" i="6"/>
  <c r="BA266" i="6"/>
  <c r="BB266" i="6"/>
  <c r="BC266" i="6"/>
  <c r="BD266" i="6"/>
  <c r="BE266" i="6"/>
  <c r="BF266" i="6"/>
  <c r="BG266" i="6"/>
  <c r="BH266" i="6"/>
  <c r="BI266" i="6"/>
  <c r="BJ266" i="6"/>
  <c r="BK266" i="6"/>
  <c r="BL266" i="6"/>
  <c r="BM266" i="6"/>
  <c r="BN266" i="6"/>
  <c r="BO266" i="6"/>
  <c r="BP266" i="6"/>
  <c r="BQ266" i="6"/>
  <c r="BR266" i="6"/>
  <c r="BS266" i="6"/>
  <c r="BT266" i="6"/>
  <c r="BU266" i="6"/>
  <c r="BV266" i="6"/>
  <c r="BW266" i="6"/>
  <c r="BX266" i="6"/>
  <c r="BY266" i="6"/>
  <c r="BZ266" i="6"/>
  <c r="CA266" i="6"/>
  <c r="CB266" i="6"/>
  <c r="CC266" i="6"/>
  <c r="CD266" i="6"/>
  <c r="CE266" i="6"/>
  <c r="CF266" i="6"/>
  <c r="CG266" i="6"/>
  <c r="CH266" i="6"/>
  <c r="CI266" i="6"/>
  <c r="CJ266" i="6"/>
  <c r="CK266" i="6"/>
  <c r="CL266" i="6"/>
  <c r="CM266" i="6"/>
  <c r="CN266" i="6"/>
  <c r="CO266" i="6"/>
  <c r="CP266" i="6"/>
  <c r="CQ266" i="6"/>
  <c r="CR266" i="6"/>
  <c r="CS266" i="6"/>
  <c r="CT266" i="6"/>
  <c r="CU266" i="6"/>
  <c r="CV266" i="6"/>
  <c r="CW266" i="6"/>
  <c r="CX266" i="6"/>
  <c r="CY266" i="6"/>
  <c r="CZ266" i="6"/>
  <c r="DA266" i="6"/>
  <c r="DB266" i="6"/>
  <c r="DC266" i="6"/>
  <c r="DD266" i="6"/>
  <c r="DE266" i="6"/>
  <c r="DF266" i="6"/>
  <c r="DG266" i="6"/>
  <c r="DH266" i="6"/>
  <c r="DI266" i="6"/>
  <c r="DJ266" i="6"/>
  <c r="DK266" i="6"/>
  <c r="DL266" i="6"/>
  <c r="DM266" i="6"/>
  <c r="DN266" i="6"/>
  <c r="DO266" i="6"/>
  <c r="DP266" i="6"/>
  <c r="DQ266" i="6"/>
  <c r="DR266" i="6"/>
  <c r="DS266" i="6"/>
  <c r="DT266" i="6"/>
  <c r="DU266" i="6"/>
  <c r="DV266" i="6"/>
  <c r="DW266" i="6"/>
  <c r="DX266" i="6"/>
  <c r="DY266" i="6"/>
  <c r="DZ266" i="6"/>
  <c r="EA266" i="6"/>
  <c r="EB266" i="6"/>
  <c r="EC266" i="6"/>
  <c r="ED266" i="6"/>
  <c r="EE266" i="6"/>
  <c r="EF266" i="6"/>
  <c r="EG266" i="6"/>
  <c r="EH266" i="6"/>
  <c r="EI266" i="6"/>
  <c r="EJ266" i="6"/>
  <c r="EK266" i="6"/>
  <c r="EL266" i="6"/>
  <c r="EM266" i="6"/>
  <c r="EN266" i="6"/>
  <c r="EO266" i="6"/>
  <c r="EP266" i="6"/>
  <c r="EQ266" i="6"/>
  <c r="ER266" i="6"/>
  <c r="ES266" i="6"/>
  <c r="ET266" i="6"/>
  <c r="EU266" i="6"/>
  <c r="EV266" i="6"/>
  <c r="EW266" i="6"/>
  <c r="EX266" i="6"/>
  <c r="EY266" i="6"/>
  <c r="EZ266" i="6"/>
  <c r="FA266" i="6"/>
  <c r="FB266" i="6"/>
  <c r="FC266" i="6"/>
  <c r="FD266" i="6"/>
  <c r="FE266" i="6"/>
  <c r="FF266" i="6"/>
  <c r="FG266" i="6"/>
  <c r="FH266" i="6"/>
  <c r="FI266" i="6"/>
  <c r="FJ266" i="6"/>
  <c r="FK266" i="6"/>
  <c r="FL266" i="6"/>
  <c r="FM266" i="6"/>
  <c r="FN266" i="6"/>
  <c r="FO266" i="6"/>
  <c r="FP266" i="6"/>
  <c r="FQ266" i="6"/>
  <c r="FR266" i="6"/>
  <c r="FS266" i="6"/>
  <c r="FT266" i="6"/>
  <c r="FU266" i="6"/>
  <c r="FV266" i="6"/>
  <c r="FW266" i="6"/>
  <c r="FX266" i="6"/>
  <c r="FY266" i="6"/>
  <c r="FZ266" i="6"/>
  <c r="GA266" i="6"/>
  <c r="GB266" i="6"/>
  <c r="GC266" i="6"/>
  <c r="GD266" i="6"/>
  <c r="GE266" i="6"/>
  <c r="GF266" i="6"/>
  <c r="GG266" i="6"/>
  <c r="GH266" i="6"/>
  <c r="GI266" i="6"/>
  <c r="GJ266" i="6"/>
  <c r="GK266" i="6"/>
  <c r="GL266" i="6"/>
  <c r="GM266" i="6"/>
  <c r="GN266" i="6"/>
  <c r="GO266" i="6"/>
  <c r="GP266" i="6"/>
  <c r="GQ266" i="6"/>
  <c r="GR266" i="6"/>
  <c r="GS266" i="6"/>
  <c r="GT266" i="6"/>
  <c r="GU266" i="6"/>
  <c r="GV266" i="6"/>
  <c r="GW266" i="6"/>
  <c r="GX266" i="6"/>
  <c r="GY266" i="6"/>
  <c r="GZ266" i="6"/>
  <c r="HA266" i="6"/>
  <c r="HB266" i="6"/>
  <c r="HC266" i="6"/>
  <c r="HD266" i="6"/>
  <c r="HE266" i="6"/>
  <c r="HF266" i="6"/>
  <c r="HG266" i="6"/>
  <c r="HH266" i="6"/>
  <c r="HI266" i="6"/>
  <c r="HJ266" i="6"/>
  <c r="HK266" i="6"/>
  <c r="HL266" i="6"/>
  <c r="HM266" i="6"/>
  <c r="HN266" i="6"/>
  <c r="HO266" i="6"/>
  <c r="HP266" i="6"/>
  <c r="HQ266" i="6"/>
  <c r="HR266" i="6"/>
  <c r="HS266" i="6"/>
  <c r="HT266" i="6"/>
  <c r="HU266" i="6"/>
  <c r="HV266" i="6"/>
  <c r="HW266" i="6"/>
  <c r="HX266" i="6"/>
  <c r="HY266" i="6"/>
  <c r="HZ266" i="6"/>
  <c r="IA266" i="6"/>
  <c r="IB266" i="6"/>
  <c r="IC266" i="6"/>
  <c r="ID266" i="6"/>
  <c r="IE266" i="6"/>
  <c r="IF266" i="6"/>
  <c r="IG266" i="6"/>
  <c r="IH266" i="6"/>
  <c r="II266" i="6"/>
  <c r="IJ266" i="6"/>
  <c r="IK266" i="6"/>
  <c r="IL266" i="6"/>
  <c r="IM266" i="6"/>
  <c r="IN266" i="6"/>
  <c r="IO266" i="6"/>
  <c r="IP266" i="6"/>
  <c r="IQ266" i="6"/>
  <c r="IR266" i="6"/>
  <c r="IS266" i="6"/>
  <c r="C267" i="6"/>
  <c r="D267" i="6"/>
  <c r="E267" i="6"/>
  <c r="F267" i="6"/>
  <c r="G267" i="6"/>
  <c r="H267" i="6"/>
  <c r="I267" i="6"/>
  <c r="J267" i="6"/>
  <c r="K267" i="6"/>
  <c r="L267" i="6"/>
  <c r="M267" i="6"/>
  <c r="N267" i="6"/>
  <c r="O267" i="6"/>
  <c r="P267" i="6"/>
  <c r="Q267" i="6"/>
  <c r="R267" i="6"/>
  <c r="S267" i="6"/>
  <c r="T267" i="6"/>
  <c r="U267" i="6"/>
  <c r="V267" i="6"/>
  <c r="W267" i="6"/>
  <c r="X267" i="6"/>
  <c r="Y267" i="6"/>
  <c r="Z267" i="6"/>
  <c r="AA267" i="6"/>
  <c r="AB267" i="6"/>
  <c r="AC267" i="6"/>
  <c r="AD267" i="6"/>
  <c r="AE267" i="6"/>
  <c r="AF267" i="6"/>
  <c r="AG267" i="6"/>
  <c r="AH267" i="6"/>
  <c r="AI267" i="6"/>
  <c r="AJ267" i="6"/>
  <c r="AK267" i="6"/>
  <c r="AL267" i="6"/>
  <c r="AM267" i="6"/>
  <c r="AN267" i="6"/>
  <c r="AO267" i="6"/>
  <c r="AP267" i="6"/>
  <c r="AQ267" i="6"/>
  <c r="AR267" i="6"/>
  <c r="AS267" i="6"/>
  <c r="AT267" i="6"/>
  <c r="AU267" i="6"/>
  <c r="AV267" i="6"/>
  <c r="AW267" i="6"/>
  <c r="AX267" i="6"/>
  <c r="AY267" i="6"/>
  <c r="AZ267" i="6"/>
  <c r="BA267" i="6"/>
  <c r="BB267" i="6"/>
  <c r="BC267" i="6"/>
  <c r="BD267" i="6"/>
  <c r="BE267" i="6"/>
  <c r="BF267" i="6"/>
  <c r="BG267" i="6"/>
  <c r="BH267" i="6"/>
  <c r="BI267" i="6"/>
  <c r="BJ267" i="6"/>
  <c r="BK267" i="6"/>
  <c r="BL267" i="6"/>
  <c r="BM267" i="6"/>
  <c r="BN267" i="6"/>
  <c r="BO267" i="6"/>
  <c r="BP267" i="6"/>
  <c r="BQ267" i="6"/>
  <c r="BR267" i="6"/>
  <c r="BS267" i="6"/>
  <c r="BT267" i="6"/>
  <c r="BU267" i="6"/>
  <c r="BV267" i="6"/>
  <c r="BW267" i="6"/>
  <c r="BX267" i="6"/>
  <c r="BY267" i="6"/>
  <c r="BZ267" i="6"/>
  <c r="CA267" i="6"/>
  <c r="CB267" i="6"/>
  <c r="CC267" i="6"/>
  <c r="CD267" i="6"/>
  <c r="CE267" i="6"/>
  <c r="CF267" i="6"/>
  <c r="CG267" i="6"/>
  <c r="CH267" i="6"/>
  <c r="CI267" i="6"/>
  <c r="CJ267" i="6"/>
  <c r="CK267" i="6"/>
  <c r="CL267" i="6"/>
  <c r="CM267" i="6"/>
  <c r="CN267" i="6"/>
  <c r="CO267" i="6"/>
  <c r="CP267" i="6"/>
  <c r="CQ267" i="6"/>
  <c r="CR267" i="6"/>
  <c r="CS267" i="6"/>
  <c r="CT267" i="6"/>
  <c r="CU267" i="6"/>
  <c r="CV267" i="6"/>
  <c r="CW267" i="6"/>
  <c r="CX267" i="6"/>
  <c r="CY267" i="6"/>
  <c r="CZ267" i="6"/>
  <c r="DA267" i="6"/>
  <c r="DB267" i="6"/>
  <c r="DC267" i="6"/>
  <c r="DD267" i="6"/>
  <c r="DE267" i="6"/>
  <c r="DF267" i="6"/>
  <c r="DG267" i="6"/>
  <c r="DH267" i="6"/>
  <c r="DI267" i="6"/>
  <c r="DJ267" i="6"/>
  <c r="DK267" i="6"/>
  <c r="DL267" i="6"/>
  <c r="DM267" i="6"/>
  <c r="DN267" i="6"/>
  <c r="DO267" i="6"/>
  <c r="DP267" i="6"/>
  <c r="DQ267" i="6"/>
  <c r="DR267" i="6"/>
  <c r="DS267" i="6"/>
  <c r="DT267" i="6"/>
  <c r="DU267" i="6"/>
  <c r="DV267" i="6"/>
  <c r="DW267" i="6"/>
  <c r="DX267" i="6"/>
  <c r="DY267" i="6"/>
  <c r="DZ267" i="6"/>
  <c r="EA267" i="6"/>
  <c r="EB267" i="6"/>
  <c r="EC267" i="6"/>
  <c r="ED267" i="6"/>
  <c r="EE267" i="6"/>
  <c r="EF267" i="6"/>
  <c r="EG267" i="6"/>
  <c r="EH267" i="6"/>
  <c r="EI267" i="6"/>
  <c r="EJ267" i="6"/>
  <c r="EK267" i="6"/>
  <c r="EL267" i="6"/>
  <c r="EM267" i="6"/>
  <c r="EN267" i="6"/>
  <c r="EO267" i="6"/>
  <c r="EP267" i="6"/>
  <c r="EQ267" i="6"/>
  <c r="ER267" i="6"/>
  <c r="ES267" i="6"/>
  <c r="ET267" i="6"/>
  <c r="EU267" i="6"/>
  <c r="EV267" i="6"/>
  <c r="EW267" i="6"/>
  <c r="EX267" i="6"/>
  <c r="EY267" i="6"/>
  <c r="EZ267" i="6"/>
  <c r="FA267" i="6"/>
  <c r="FB267" i="6"/>
  <c r="FC267" i="6"/>
  <c r="FD267" i="6"/>
  <c r="FE267" i="6"/>
  <c r="FF267" i="6"/>
  <c r="FG267" i="6"/>
  <c r="FH267" i="6"/>
  <c r="FI267" i="6"/>
  <c r="FJ267" i="6"/>
  <c r="FK267" i="6"/>
  <c r="FL267" i="6"/>
  <c r="FM267" i="6"/>
  <c r="FN267" i="6"/>
  <c r="FO267" i="6"/>
  <c r="FP267" i="6"/>
  <c r="FQ267" i="6"/>
  <c r="FR267" i="6"/>
  <c r="FS267" i="6"/>
  <c r="FT267" i="6"/>
  <c r="FU267" i="6"/>
  <c r="FV267" i="6"/>
  <c r="FW267" i="6"/>
  <c r="FX267" i="6"/>
  <c r="FY267" i="6"/>
  <c r="FZ267" i="6"/>
  <c r="GA267" i="6"/>
  <c r="GB267" i="6"/>
  <c r="GC267" i="6"/>
  <c r="GD267" i="6"/>
  <c r="GE267" i="6"/>
  <c r="GF267" i="6"/>
  <c r="GG267" i="6"/>
  <c r="GH267" i="6"/>
  <c r="GI267" i="6"/>
  <c r="GJ267" i="6"/>
  <c r="GK267" i="6"/>
  <c r="GL267" i="6"/>
  <c r="GM267" i="6"/>
  <c r="GN267" i="6"/>
  <c r="GO267" i="6"/>
  <c r="GP267" i="6"/>
  <c r="GQ267" i="6"/>
  <c r="GR267" i="6"/>
  <c r="GS267" i="6"/>
  <c r="GT267" i="6"/>
  <c r="GU267" i="6"/>
  <c r="GV267" i="6"/>
  <c r="GW267" i="6"/>
  <c r="GX267" i="6"/>
  <c r="GY267" i="6"/>
  <c r="GZ267" i="6"/>
  <c r="HA267" i="6"/>
  <c r="HB267" i="6"/>
  <c r="HC267" i="6"/>
  <c r="HD267" i="6"/>
  <c r="HE267" i="6"/>
  <c r="HF267" i="6"/>
  <c r="HG267" i="6"/>
  <c r="HH267" i="6"/>
  <c r="HI267" i="6"/>
  <c r="HJ267" i="6"/>
  <c r="HK267" i="6"/>
  <c r="HL267" i="6"/>
  <c r="HM267" i="6"/>
  <c r="HN267" i="6"/>
  <c r="HO267" i="6"/>
  <c r="HP267" i="6"/>
  <c r="HQ267" i="6"/>
  <c r="HR267" i="6"/>
  <c r="HS267" i="6"/>
  <c r="HT267" i="6"/>
  <c r="HU267" i="6"/>
  <c r="HV267" i="6"/>
  <c r="HW267" i="6"/>
  <c r="HX267" i="6"/>
  <c r="HY267" i="6"/>
  <c r="HZ267" i="6"/>
  <c r="IA267" i="6"/>
  <c r="IB267" i="6"/>
  <c r="IC267" i="6"/>
  <c r="ID267" i="6"/>
  <c r="IE267" i="6"/>
  <c r="IF267" i="6"/>
  <c r="IG267" i="6"/>
  <c r="IH267" i="6"/>
  <c r="II267" i="6"/>
  <c r="IJ267" i="6"/>
  <c r="IK267" i="6"/>
  <c r="IL267" i="6"/>
  <c r="IM267" i="6"/>
  <c r="IN267" i="6"/>
  <c r="IO267" i="6"/>
  <c r="IP267" i="6"/>
  <c r="IQ267" i="6"/>
  <c r="IR267" i="6"/>
  <c r="IS267" i="6"/>
  <c r="C268" i="6"/>
  <c r="D268" i="6"/>
  <c r="E268" i="6"/>
  <c r="F268" i="6"/>
  <c r="G268" i="6"/>
  <c r="H268" i="6"/>
  <c r="I268" i="6"/>
  <c r="J268" i="6"/>
  <c r="K268" i="6"/>
  <c r="L268" i="6"/>
  <c r="M268" i="6"/>
  <c r="N268" i="6"/>
  <c r="O268" i="6"/>
  <c r="P268" i="6"/>
  <c r="Q268" i="6"/>
  <c r="R268" i="6"/>
  <c r="S268" i="6"/>
  <c r="T268" i="6"/>
  <c r="U268" i="6"/>
  <c r="V268" i="6"/>
  <c r="W268" i="6"/>
  <c r="X268" i="6"/>
  <c r="Y268" i="6"/>
  <c r="Z268" i="6"/>
  <c r="AA268" i="6"/>
  <c r="AB268" i="6"/>
  <c r="AC268" i="6"/>
  <c r="AD268" i="6"/>
  <c r="AE268" i="6"/>
  <c r="AF268" i="6"/>
  <c r="AG268" i="6"/>
  <c r="AH268" i="6"/>
  <c r="AI268" i="6"/>
  <c r="AJ268" i="6"/>
  <c r="AK268" i="6"/>
  <c r="AL268" i="6"/>
  <c r="AM268" i="6"/>
  <c r="AN268" i="6"/>
  <c r="AO268" i="6"/>
  <c r="AP268" i="6"/>
  <c r="AQ268" i="6"/>
  <c r="AR268" i="6"/>
  <c r="AS268" i="6"/>
  <c r="AT268" i="6"/>
  <c r="AU268" i="6"/>
  <c r="AV268" i="6"/>
  <c r="AW268" i="6"/>
  <c r="AX268" i="6"/>
  <c r="AY268" i="6"/>
  <c r="AZ268" i="6"/>
  <c r="BA268" i="6"/>
  <c r="BB268" i="6"/>
  <c r="BC268" i="6"/>
  <c r="BD268" i="6"/>
  <c r="BE268" i="6"/>
  <c r="BF268" i="6"/>
  <c r="BG268" i="6"/>
  <c r="BH268" i="6"/>
  <c r="BI268" i="6"/>
  <c r="BJ268" i="6"/>
  <c r="BK268" i="6"/>
  <c r="BL268" i="6"/>
  <c r="BM268" i="6"/>
  <c r="BN268" i="6"/>
  <c r="BO268" i="6"/>
  <c r="BP268" i="6"/>
  <c r="BQ268" i="6"/>
  <c r="BR268" i="6"/>
  <c r="BS268" i="6"/>
  <c r="BT268" i="6"/>
  <c r="BU268" i="6"/>
  <c r="BV268" i="6"/>
  <c r="BW268" i="6"/>
  <c r="BX268" i="6"/>
  <c r="BY268" i="6"/>
  <c r="BZ268" i="6"/>
  <c r="CA268" i="6"/>
  <c r="CB268" i="6"/>
  <c r="CC268" i="6"/>
  <c r="CD268" i="6"/>
  <c r="CE268" i="6"/>
  <c r="CF268" i="6"/>
  <c r="CG268" i="6"/>
  <c r="CH268" i="6"/>
  <c r="CI268" i="6"/>
  <c r="CJ268" i="6"/>
  <c r="CK268" i="6"/>
  <c r="CL268" i="6"/>
  <c r="CM268" i="6"/>
  <c r="CN268" i="6"/>
  <c r="CO268" i="6"/>
  <c r="CP268" i="6"/>
  <c r="CQ268" i="6"/>
  <c r="CR268" i="6"/>
  <c r="CS268" i="6"/>
  <c r="CT268" i="6"/>
  <c r="CU268" i="6"/>
  <c r="CV268" i="6"/>
  <c r="CW268" i="6"/>
  <c r="CX268" i="6"/>
  <c r="CY268" i="6"/>
  <c r="CZ268" i="6"/>
  <c r="DA268" i="6"/>
  <c r="DB268" i="6"/>
  <c r="DC268" i="6"/>
  <c r="DD268" i="6"/>
  <c r="DE268" i="6"/>
  <c r="DF268" i="6"/>
  <c r="DG268" i="6"/>
  <c r="DH268" i="6"/>
  <c r="DI268" i="6"/>
  <c r="DJ268" i="6"/>
  <c r="DK268" i="6"/>
  <c r="DL268" i="6"/>
  <c r="DM268" i="6"/>
  <c r="DN268" i="6"/>
  <c r="DO268" i="6"/>
  <c r="DP268" i="6"/>
  <c r="DQ268" i="6"/>
  <c r="DR268" i="6"/>
  <c r="DS268" i="6"/>
  <c r="DT268" i="6"/>
  <c r="DU268" i="6"/>
  <c r="DV268" i="6"/>
  <c r="DW268" i="6"/>
  <c r="DX268" i="6"/>
  <c r="DY268" i="6"/>
  <c r="DZ268" i="6"/>
  <c r="EA268" i="6"/>
  <c r="EB268" i="6"/>
  <c r="EC268" i="6"/>
  <c r="ED268" i="6"/>
  <c r="EE268" i="6"/>
  <c r="EF268" i="6"/>
  <c r="EG268" i="6"/>
  <c r="EH268" i="6"/>
  <c r="EI268" i="6"/>
  <c r="EJ268" i="6"/>
  <c r="EK268" i="6"/>
  <c r="EL268" i="6"/>
  <c r="EM268" i="6"/>
  <c r="EN268" i="6"/>
  <c r="EO268" i="6"/>
  <c r="EP268" i="6"/>
  <c r="EQ268" i="6"/>
  <c r="ER268" i="6"/>
  <c r="ES268" i="6"/>
  <c r="ET268" i="6"/>
  <c r="EU268" i="6"/>
  <c r="EV268" i="6"/>
  <c r="EW268" i="6"/>
  <c r="EX268" i="6"/>
  <c r="EY268" i="6"/>
  <c r="EZ268" i="6"/>
  <c r="FA268" i="6"/>
  <c r="FB268" i="6"/>
  <c r="FC268" i="6"/>
  <c r="FD268" i="6"/>
  <c r="FE268" i="6"/>
  <c r="FF268" i="6"/>
  <c r="FG268" i="6"/>
  <c r="FH268" i="6"/>
  <c r="FI268" i="6"/>
  <c r="FJ268" i="6"/>
  <c r="FK268" i="6"/>
  <c r="FL268" i="6"/>
  <c r="FM268" i="6"/>
  <c r="FN268" i="6"/>
  <c r="FO268" i="6"/>
  <c r="FP268" i="6"/>
  <c r="FQ268" i="6"/>
  <c r="FR268" i="6"/>
  <c r="FS268" i="6"/>
  <c r="FT268" i="6"/>
  <c r="FU268" i="6"/>
  <c r="FV268" i="6"/>
  <c r="FW268" i="6"/>
  <c r="FX268" i="6"/>
  <c r="FY268" i="6"/>
  <c r="FZ268" i="6"/>
  <c r="GA268" i="6"/>
  <c r="GB268" i="6"/>
  <c r="GC268" i="6"/>
  <c r="GD268" i="6"/>
  <c r="GE268" i="6"/>
  <c r="GF268" i="6"/>
  <c r="GG268" i="6"/>
  <c r="GH268" i="6"/>
  <c r="GI268" i="6"/>
  <c r="GJ268" i="6"/>
  <c r="GK268" i="6"/>
  <c r="GL268" i="6"/>
  <c r="GM268" i="6"/>
  <c r="GN268" i="6"/>
  <c r="GO268" i="6"/>
  <c r="GP268" i="6"/>
  <c r="GQ268" i="6"/>
  <c r="GR268" i="6"/>
  <c r="GS268" i="6"/>
  <c r="GT268" i="6"/>
  <c r="GU268" i="6"/>
  <c r="GV268" i="6"/>
  <c r="GW268" i="6"/>
  <c r="GX268" i="6"/>
  <c r="GY268" i="6"/>
  <c r="GZ268" i="6"/>
  <c r="HA268" i="6"/>
  <c r="HB268" i="6"/>
  <c r="HC268" i="6"/>
  <c r="HD268" i="6"/>
  <c r="HE268" i="6"/>
  <c r="HF268" i="6"/>
  <c r="HG268" i="6"/>
  <c r="HH268" i="6"/>
  <c r="HI268" i="6"/>
  <c r="HJ268" i="6"/>
  <c r="HK268" i="6"/>
  <c r="HL268" i="6"/>
  <c r="HM268" i="6"/>
  <c r="HN268" i="6"/>
  <c r="HO268" i="6"/>
  <c r="HP268" i="6"/>
  <c r="HQ268" i="6"/>
  <c r="HR268" i="6"/>
  <c r="HS268" i="6"/>
  <c r="HT268" i="6"/>
  <c r="HU268" i="6"/>
  <c r="HV268" i="6"/>
  <c r="HW268" i="6"/>
  <c r="HX268" i="6"/>
  <c r="HY268" i="6"/>
  <c r="HZ268" i="6"/>
  <c r="IA268" i="6"/>
  <c r="IB268" i="6"/>
  <c r="IC268" i="6"/>
  <c r="ID268" i="6"/>
  <c r="IE268" i="6"/>
  <c r="IF268" i="6"/>
  <c r="IG268" i="6"/>
  <c r="IH268" i="6"/>
  <c r="II268" i="6"/>
  <c r="IJ268" i="6"/>
  <c r="IK268" i="6"/>
  <c r="IL268" i="6"/>
  <c r="IM268" i="6"/>
  <c r="IN268" i="6"/>
  <c r="IO268" i="6"/>
  <c r="IP268" i="6"/>
  <c r="IQ268" i="6"/>
  <c r="IR268" i="6"/>
  <c r="IS268" i="6"/>
  <c r="C269" i="6"/>
  <c r="D269" i="6"/>
  <c r="E269" i="6"/>
  <c r="F269" i="6"/>
  <c r="G269" i="6"/>
  <c r="H269" i="6"/>
  <c r="I269" i="6"/>
  <c r="J269" i="6"/>
  <c r="K269" i="6"/>
  <c r="L269" i="6"/>
  <c r="M269" i="6"/>
  <c r="N269" i="6"/>
  <c r="O269" i="6"/>
  <c r="P269" i="6"/>
  <c r="Q269" i="6"/>
  <c r="R269" i="6"/>
  <c r="S269" i="6"/>
  <c r="T269" i="6"/>
  <c r="U269" i="6"/>
  <c r="V269" i="6"/>
  <c r="W269" i="6"/>
  <c r="X269" i="6"/>
  <c r="Y269" i="6"/>
  <c r="Z269" i="6"/>
  <c r="AA269" i="6"/>
  <c r="AB269" i="6"/>
  <c r="AC269" i="6"/>
  <c r="AD269" i="6"/>
  <c r="AE269" i="6"/>
  <c r="AF269" i="6"/>
  <c r="AG269" i="6"/>
  <c r="AH269" i="6"/>
  <c r="AI269" i="6"/>
  <c r="AJ269" i="6"/>
  <c r="AK269" i="6"/>
  <c r="AL269" i="6"/>
  <c r="AM269" i="6"/>
  <c r="AN269" i="6"/>
  <c r="AO269" i="6"/>
  <c r="AP269" i="6"/>
  <c r="AQ269" i="6"/>
  <c r="AR269" i="6"/>
  <c r="AS269" i="6"/>
  <c r="AT269" i="6"/>
  <c r="AU269" i="6"/>
  <c r="AV269" i="6"/>
  <c r="AW269" i="6"/>
  <c r="AX269" i="6"/>
  <c r="AY269" i="6"/>
  <c r="AZ269" i="6"/>
  <c r="BA269" i="6"/>
  <c r="BB269" i="6"/>
  <c r="BC269" i="6"/>
  <c r="BD269" i="6"/>
  <c r="BE269" i="6"/>
  <c r="BF269" i="6"/>
  <c r="BG269" i="6"/>
  <c r="BH269" i="6"/>
  <c r="BI269" i="6"/>
  <c r="BJ269" i="6"/>
  <c r="BK269" i="6"/>
  <c r="BL269" i="6"/>
  <c r="BM269" i="6"/>
  <c r="BN269" i="6"/>
  <c r="BO269" i="6"/>
  <c r="BP269" i="6"/>
  <c r="BQ269" i="6"/>
  <c r="BR269" i="6"/>
  <c r="BS269" i="6"/>
  <c r="BT269" i="6"/>
  <c r="BU269" i="6"/>
  <c r="BV269" i="6"/>
  <c r="BW269" i="6"/>
  <c r="BX269" i="6"/>
  <c r="BY269" i="6"/>
  <c r="BZ269" i="6"/>
  <c r="CA269" i="6"/>
  <c r="CB269" i="6"/>
  <c r="CC269" i="6"/>
  <c r="CD269" i="6"/>
  <c r="CE269" i="6"/>
  <c r="CF269" i="6"/>
  <c r="CG269" i="6"/>
  <c r="CH269" i="6"/>
  <c r="CI269" i="6"/>
  <c r="CJ269" i="6"/>
  <c r="CK269" i="6"/>
  <c r="CL269" i="6"/>
  <c r="CM269" i="6"/>
  <c r="CN269" i="6"/>
  <c r="CO269" i="6"/>
  <c r="CP269" i="6"/>
  <c r="CQ269" i="6"/>
  <c r="CR269" i="6"/>
  <c r="CS269" i="6"/>
  <c r="CT269" i="6"/>
  <c r="CU269" i="6"/>
  <c r="CV269" i="6"/>
  <c r="CW269" i="6"/>
  <c r="CX269" i="6"/>
  <c r="CY269" i="6"/>
  <c r="CZ269" i="6"/>
  <c r="DA269" i="6"/>
  <c r="DB269" i="6"/>
  <c r="DC269" i="6"/>
  <c r="DD269" i="6"/>
  <c r="DE269" i="6"/>
  <c r="DF269" i="6"/>
  <c r="DG269" i="6"/>
  <c r="DH269" i="6"/>
  <c r="DI269" i="6"/>
  <c r="DJ269" i="6"/>
  <c r="DK269" i="6"/>
  <c r="DL269" i="6"/>
  <c r="DM269" i="6"/>
  <c r="DN269" i="6"/>
  <c r="DO269" i="6"/>
  <c r="DP269" i="6"/>
  <c r="DQ269" i="6"/>
  <c r="DR269" i="6"/>
  <c r="DS269" i="6"/>
  <c r="DT269" i="6"/>
  <c r="DU269" i="6"/>
  <c r="DV269" i="6"/>
  <c r="DW269" i="6"/>
  <c r="DX269" i="6"/>
  <c r="DY269" i="6"/>
  <c r="DZ269" i="6"/>
  <c r="EA269" i="6"/>
  <c r="EB269" i="6"/>
  <c r="EC269" i="6"/>
  <c r="ED269" i="6"/>
  <c r="EE269" i="6"/>
  <c r="EF269" i="6"/>
  <c r="EG269" i="6"/>
  <c r="EH269" i="6"/>
  <c r="EI269" i="6"/>
  <c r="EJ269" i="6"/>
  <c r="EK269" i="6"/>
  <c r="EL269" i="6"/>
  <c r="EM269" i="6"/>
  <c r="EN269" i="6"/>
  <c r="EO269" i="6"/>
  <c r="EP269" i="6"/>
  <c r="EQ269" i="6"/>
  <c r="ER269" i="6"/>
  <c r="ES269" i="6"/>
  <c r="ET269" i="6"/>
  <c r="EU269" i="6"/>
  <c r="EV269" i="6"/>
  <c r="EW269" i="6"/>
  <c r="EX269" i="6"/>
  <c r="EY269" i="6"/>
  <c r="EZ269" i="6"/>
  <c r="FA269" i="6"/>
  <c r="FB269" i="6"/>
  <c r="FC269" i="6"/>
  <c r="FD269" i="6"/>
  <c r="FE269" i="6"/>
  <c r="FF269" i="6"/>
  <c r="FG269" i="6"/>
  <c r="FH269" i="6"/>
  <c r="FI269" i="6"/>
  <c r="FJ269" i="6"/>
  <c r="FK269" i="6"/>
  <c r="FL269" i="6"/>
  <c r="FM269" i="6"/>
  <c r="FN269" i="6"/>
  <c r="FO269" i="6"/>
  <c r="FP269" i="6"/>
  <c r="FQ269" i="6"/>
  <c r="FR269" i="6"/>
  <c r="FS269" i="6"/>
  <c r="FT269" i="6"/>
  <c r="FU269" i="6"/>
  <c r="FV269" i="6"/>
  <c r="FW269" i="6"/>
  <c r="FX269" i="6"/>
  <c r="FY269" i="6"/>
  <c r="FZ269" i="6"/>
  <c r="GA269" i="6"/>
  <c r="GB269" i="6"/>
  <c r="GC269" i="6"/>
  <c r="GD269" i="6"/>
  <c r="GE269" i="6"/>
  <c r="GF269" i="6"/>
  <c r="GG269" i="6"/>
  <c r="GH269" i="6"/>
  <c r="GI269" i="6"/>
  <c r="GJ269" i="6"/>
  <c r="GK269" i="6"/>
  <c r="GL269" i="6"/>
  <c r="GM269" i="6"/>
  <c r="GN269" i="6"/>
  <c r="GO269" i="6"/>
  <c r="GP269" i="6"/>
  <c r="GQ269" i="6"/>
  <c r="GR269" i="6"/>
  <c r="GS269" i="6"/>
  <c r="GT269" i="6"/>
  <c r="GU269" i="6"/>
  <c r="GV269" i="6"/>
  <c r="GW269" i="6"/>
  <c r="GX269" i="6"/>
  <c r="GY269" i="6"/>
  <c r="GZ269" i="6"/>
  <c r="HA269" i="6"/>
  <c r="HB269" i="6"/>
  <c r="HC269" i="6"/>
  <c r="HD269" i="6"/>
  <c r="HE269" i="6"/>
  <c r="HF269" i="6"/>
  <c r="HG269" i="6"/>
  <c r="HH269" i="6"/>
  <c r="HI269" i="6"/>
  <c r="HJ269" i="6"/>
  <c r="HK269" i="6"/>
  <c r="HL269" i="6"/>
  <c r="HM269" i="6"/>
  <c r="HN269" i="6"/>
  <c r="HO269" i="6"/>
  <c r="HP269" i="6"/>
  <c r="HQ269" i="6"/>
  <c r="HR269" i="6"/>
  <c r="HS269" i="6"/>
  <c r="HT269" i="6"/>
  <c r="HU269" i="6"/>
  <c r="HV269" i="6"/>
  <c r="HW269" i="6"/>
  <c r="HX269" i="6"/>
  <c r="HY269" i="6"/>
  <c r="HZ269" i="6"/>
  <c r="IA269" i="6"/>
  <c r="IB269" i="6"/>
  <c r="IC269" i="6"/>
  <c r="ID269" i="6"/>
  <c r="IE269" i="6"/>
  <c r="IF269" i="6"/>
  <c r="IG269" i="6"/>
  <c r="IH269" i="6"/>
  <c r="II269" i="6"/>
  <c r="IJ269" i="6"/>
  <c r="IK269" i="6"/>
  <c r="IL269" i="6"/>
  <c r="IM269" i="6"/>
  <c r="IN269" i="6"/>
  <c r="IO269" i="6"/>
  <c r="IP269" i="6"/>
  <c r="IQ269" i="6"/>
  <c r="IR269" i="6"/>
  <c r="IS269" i="6"/>
  <c r="B266" i="6"/>
  <c r="B269" i="6"/>
  <c r="B267" i="6"/>
  <c r="B268" i="6"/>
  <c r="B265" i="6"/>
</calcChain>
</file>

<file path=xl/sharedStrings.xml><?xml version="1.0" encoding="utf-8"?>
<sst xmlns="http://schemas.openxmlformats.org/spreadsheetml/2006/main" count="10161" uniqueCount="102">
  <si>
    <t>Site</t>
  </si>
  <si>
    <t>Sample Point</t>
  </si>
  <si>
    <t>Date</t>
  </si>
  <si>
    <t>Ammoniacal Nitrogen (NH4-N) (mg/l)</t>
  </si>
  <si>
    <t>Cadmium, filtered (mg/l)</t>
  </si>
  <si>
    <t>Chloride as Cl (mg/l)</t>
  </si>
  <si>
    <t>Mecoprop (µg/l)</t>
  </si>
  <si>
    <t>Nickel, filtered (mg/l)</t>
  </si>
  <si>
    <t>Toluene (µg/l)</t>
  </si>
  <si>
    <t>Toluene (BTEX) (µg/l)</t>
  </si>
  <si>
    <t>Toluene (VOC) (µg/l)</t>
  </si>
  <si>
    <t>Whinney Hill</t>
  </si>
  <si>
    <t>WH/0202AMR</t>
  </si>
  <si>
    <t>&lt;1.0</t>
  </si>
  <si>
    <t>&lt;0.0006</t>
  </si>
  <si>
    <t>&lt;0.10</t>
  </si>
  <si>
    <t>&lt;0.20</t>
  </si>
  <si>
    <t>&lt;0.02</t>
  </si>
  <si>
    <t>&lt;5</t>
  </si>
  <si>
    <t>&lt;0.0001</t>
  </si>
  <si>
    <t>&lt;1</t>
  </si>
  <si>
    <t>&lt;0.40</t>
  </si>
  <si>
    <t>&lt;0.4</t>
  </si>
  <si>
    <t>&lt; 0.40</t>
  </si>
  <si>
    <t>&lt;0.001</t>
  </si>
  <si>
    <t>&lt; 1.0</t>
  </si>
  <si>
    <t>&lt;0.00002</t>
  </si>
  <si>
    <t>WH/0202DKF(R)</t>
  </si>
  <si>
    <t>&lt;0.04</t>
  </si>
  <si>
    <t>&lt; 0.10</t>
  </si>
  <si>
    <t>&lt;0.01</t>
  </si>
  <si>
    <t>WH/0206AM</t>
  </si>
  <si>
    <t>&lt;0.3</t>
  </si>
  <si>
    <t>&lt;0.0005</t>
  </si>
  <si>
    <t>&lt;0.0003</t>
  </si>
  <si>
    <t>WH/0206DKF</t>
  </si>
  <si>
    <t>&lt;0.19</t>
  </si>
  <si>
    <t>WH/0209DKFR</t>
  </si>
  <si>
    <t>&lt;0.27</t>
  </si>
  <si>
    <t>&lt; 0.04</t>
  </si>
  <si>
    <t>&lt; 5.0</t>
  </si>
  <si>
    <t>WH/0211DKFR</t>
  </si>
  <si>
    <t>&lt;0.50</t>
  </si>
  <si>
    <t>&lt; 0.02</t>
  </si>
  <si>
    <t>WH/0419AM</t>
  </si>
  <si>
    <t>&lt;0.60</t>
  </si>
  <si>
    <t>WH/0420DKF</t>
  </si>
  <si>
    <t>&gt;2.00</t>
  </si>
  <si>
    <t>WH/0421AM</t>
  </si>
  <si>
    <t>WH/0422DKF</t>
  </si>
  <si>
    <t>WH/BH09</t>
  </si>
  <si>
    <t>WH/BH11</t>
  </si>
  <si>
    <t>WH/BH15AM</t>
  </si>
  <si>
    <t>WH/BH15DKF</t>
  </si>
  <si>
    <t>WH/BH34</t>
  </si>
  <si>
    <t>WH/BH35</t>
  </si>
  <si>
    <t>EQ/BHA1(R)</t>
  </si>
  <si>
    <t>EQ/BHA2(R)</t>
  </si>
  <si>
    <t>&lt;0.1</t>
  </si>
  <si>
    <t>&lt; 0.20</t>
  </si>
  <si>
    <t>EQ/BHC1(R)</t>
  </si>
  <si>
    <t>EQ/BHC2(R)</t>
  </si>
  <si>
    <t>WH/0203AM(R)</t>
  </si>
  <si>
    <t>WH/0203DKF(R)</t>
  </si>
  <si>
    <t>WH/0401DKF</t>
  </si>
  <si>
    <t>WH/0402AM</t>
  </si>
  <si>
    <t>&lt;0.9</t>
  </si>
  <si>
    <t>WH/BH0203OLR</t>
  </si>
  <si>
    <t>WH/BH87AM(A)</t>
  </si>
  <si>
    <t>WH/BH87AM(B)</t>
  </si>
  <si>
    <t>WH/BH87DKF</t>
  </si>
  <si>
    <t>WH/BH87OLR</t>
  </si>
  <si>
    <t>WH/BH88AM</t>
  </si>
  <si>
    <t>WH/BH88DKF</t>
  </si>
  <si>
    <t>WH/BH88OLR</t>
  </si>
  <si>
    <t>WH/BH89AM</t>
  </si>
  <si>
    <t>WH/BH89DKF</t>
  </si>
  <si>
    <t>WH/BH89OLR</t>
  </si>
  <si>
    <t>Column Labels</t>
  </si>
  <si>
    <t>Grand Total</t>
  </si>
  <si>
    <t>Row Labels</t>
  </si>
  <si>
    <t>Total Sum of Ammoniacal Nitrogen (NH4-N) (mg/l)</t>
  </si>
  <si>
    <t>Sum of Ammoniacal Nitrogen (NH4-N) (mg/l)</t>
  </si>
  <si>
    <t>Total Sum of Cadmium, filtered (mg/l)</t>
  </si>
  <si>
    <t>Sum of Cadmium, filtered (mg/l)</t>
  </si>
  <si>
    <t>Total Sum of Chloride as Cl (mg/l)</t>
  </si>
  <si>
    <t>Sum of Chloride as Cl (mg/l)</t>
  </si>
  <si>
    <t>Total Sum of Mecoprop (µg/l)</t>
  </si>
  <si>
    <t>Sum of Mecoprop (µg/l)</t>
  </si>
  <si>
    <t>Total Sum of Nickel, filtered (mg/l)</t>
  </si>
  <si>
    <t>Sum of Nickel, filtered (mg/l)</t>
  </si>
  <si>
    <t>Total Sum of Toluene (BTEX) (µg/l)</t>
  </si>
  <si>
    <t>Sum of Toluene (BTEX) (µg/l)</t>
  </si>
  <si>
    <t>Total Sum of Toluene (VOC) (µg/l)</t>
  </si>
  <si>
    <t>Sum of Toluene (VOC) (µg/l)</t>
  </si>
  <si>
    <t>min</t>
  </si>
  <si>
    <t>average</t>
  </si>
  <si>
    <t xml:space="preserve">50th </t>
  </si>
  <si>
    <t>95th</t>
  </si>
  <si>
    <t>max</t>
  </si>
  <si>
    <t>NH4N</t>
  </si>
  <si>
    <t>Cd filtered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</si>
</sst>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22" fontId="0" fillId="0" borderId="0" xfId="0" applyNumberFormat="1"/>
    <xf numFmtId="0" fontId="0" fillId="0" borderId="0" xfId="0" pivotButton="1"/>
    <xf numFmtId="0" fontId="16" fillId="33" borderId="0" xfId="0" applyFont="1" applyFill="1"/>
    <xf numFmtId="0" fontId="16" fillId="33" borderId="1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Escardo" refreshedDate="44095.481541782407" createdVersion="6" refreshedVersion="6" minRefreshableVersion="3" recordCount="2749">
  <cacheSource type="worksheet">
    <worksheetSource ref="A1:K2750" sheet="GWQ data"/>
  </cacheSource>
  <cacheFields count="11">
    <cacheField name="Site" numFmtId="0">
      <sharedItems/>
    </cacheField>
    <cacheField name="Sample Point" numFmtId="0">
      <sharedItems count="35">
        <s v="WH/0202AMR"/>
        <s v="WH/0202DKF(R)"/>
        <s v="WH/0206AM"/>
        <s v="WH/0206DKF"/>
        <s v="WH/0209DKFR"/>
        <s v="WH/0211DKFR"/>
        <s v="WH/0419AM"/>
        <s v="WH/0420DKF"/>
        <s v="WH/0421AM"/>
        <s v="WH/0422DKF"/>
        <s v="WH/BH09"/>
        <s v="WH/BH11"/>
        <s v="WH/BH15AM"/>
        <s v="WH/BH15DKF"/>
        <s v="WH/BH34"/>
        <s v="WH/BH35"/>
        <s v="EQ/BHA1(R)"/>
        <s v="EQ/BHA2(R)"/>
        <s v="EQ/BHC1(R)"/>
        <s v="EQ/BHC2(R)"/>
        <s v="WH/0203AM(R)"/>
        <s v="WH/0203DKF(R)"/>
        <s v="WH/0401DKF"/>
        <s v="WH/0402AM"/>
        <s v="WH/BH0203OLR"/>
        <s v="WH/BH87AM(A)"/>
        <s v="WH/BH87AM(B)"/>
        <s v="WH/BH87DKF"/>
        <s v="WH/BH87OLR"/>
        <s v="WH/BH88AM"/>
        <s v="WH/BH88DKF"/>
        <s v="WH/BH88OLR"/>
        <s v="WH/BH89AM"/>
        <s v="WH/BH89DKF"/>
        <s v="WH/BH89OLR"/>
      </sharedItems>
    </cacheField>
    <cacheField name="Date" numFmtId="0">
      <sharedItems containsSemiMixedTypes="0" containsNonDate="0" containsDate="1" containsString="0" minDate="2008-02-11T00:00:00" maxDate="2020-08-19T00:00:00" count="261">
        <d v="2010-03-30T00:00:00"/>
        <d v="2010-05-14T00:00:00"/>
        <d v="2010-06-07T00:00:00"/>
        <d v="2010-09-06T00:00:00"/>
        <d v="2010-09-21T00:00:00"/>
        <d v="2010-10-07T00:00:00"/>
        <d v="2010-12-06T00:00:00"/>
        <d v="2010-12-09T00:00:00"/>
        <d v="2011-01-04T00:00:00"/>
        <d v="2011-01-24T00:00:00"/>
        <d v="2011-02-01T00:00:00"/>
        <d v="2011-02-17T00:00:00"/>
        <d v="2011-03-01T00:00:00"/>
        <d v="2011-03-21T00:00:00"/>
        <d v="2011-04-04T00:00:00"/>
        <d v="2011-05-09T00:00:00"/>
        <d v="2011-06-01T00:00:00"/>
        <d v="2011-07-04T00:00:00"/>
        <d v="2011-07-13T00:00:00"/>
        <d v="2011-08-01T00:00:00"/>
        <d v="2011-09-07T00:00:00"/>
        <d v="2011-09-13T00:00:00"/>
        <d v="2011-10-03T00:00:00"/>
        <d v="2011-10-26T00:00:00"/>
        <d v="2011-11-02T00:00:00"/>
        <d v="2011-12-12T00:00:00"/>
        <d v="2012-01-05T00:00:00"/>
        <d v="2012-02-09T00:00:00"/>
        <d v="2012-03-05T00:00:00"/>
        <d v="2012-04-02T00:00:00"/>
        <d v="2012-04-18T00:00:00"/>
        <d v="2012-05-08T00:00:00"/>
        <d v="2012-06-13T00:00:00"/>
        <d v="2012-07-11T00:00:00"/>
        <d v="2012-08-01T00:00:00"/>
        <d v="2012-09-04T00:00:00"/>
        <d v="2012-09-25T00:00:00"/>
        <d v="2012-10-10T00:00:00"/>
        <d v="2012-11-06T00:00:00"/>
        <d v="2012-12-10T00:00:00"/>
        <d v="2013-01-09T00:00:00"/>
        <d v="2013-02-14T00:00:00"/>
        <d v="2013-03-07T00:00:00"/>
        <d v="2013-04-01T00:00:00"/>
        <d v="2013-05-13T00:00:00"/>
        <d v="2013-06-10T00:00:00"/>
        <d v="2013-07-08T00:00:00"/>
        <d v="2013-08-06T00:00:00"/>
        <d v="2013-09-09T00:00:00"/>
        <d v="2013-10-01T00:00:00"/>
        <d v="2013-11-04T00:00:00"/>
        <d v="2013-12-09T00:00:00"/>
        <d v="2014-01-16T00:00:00"/>
        <d v="2014-02-13T09:00:00"/>
        <d v="2014-03-28T07:30:00"/>
        <d v="2014-04-29T00:00:00"/>
        <d v="2014-05-13T00:00:00"/>
        <d v="2014-06-26T00:00:00"/>
        <d v="2014-07-08T00:00:00"/>
        <d v="2014-08-12T00:00:00"/>
        <d v="2014-09-23T00:00:00"/>
        <d v="2014-10-16T00:00:00"/>
        <d v="2014-11-28T00:00:00"/>
        <d v="2014-12-16T00:00:00"/>
        <d v="2015-01-21T00:00:00"/>
        <d v="2015-02-18T00:00:00"/>
        <d v="2015-03-12T00:00:00"/>
        <d v="2015-04-20T00:00:00"/>
        <d v="2015-05-19T00:00:00"/>
        <d v="2015-06-24T00:00:00"/>
        <d v="2015-08-13T00:00:00"/>
        <d v="2015-10-05T00:00:00"/>
        <d v="2015-11-02T00:00:00"/>
        <d v="2015-12-08T00:00:00"/>
        <d v="2016-01-18T00:00:00"/>
        <d v="2016-02-04T00:00:00"/>
        <d v="2016-03-08T00:00:00"/>
        <d v="2016-05-18T00:00:00"/>
        <d v="2016-06-01T00:00:00"/>
        <d v="2016-08-16T00:00:00"/>
        <d v="2016-11-07T00:00:00"/>
        <d v="2017-02-01T00:00:00"/>
        <d v="2017-05-02T00:00:00"/>
        <d v="2017-08-24T00:00:00"/>
        <d v="2017-11-08T00:00:00"/>
        <d v="2018-02-20T00:00:00"/>
        <d v="2018-05-16T00:00:00"/>
        <d v="2018-08-02T00:00:00"/>
        <d v="2018-11-06T00:00:00"/>
        <d v="2019-02-06T00:00:00"/>
        <d v="2019-05-01T00:00:00"/>
        <d v="2019-08-15T00:00:00"/>
        <d v="2019-11-29T00:00:00"/>
        <d v="2020-02-04T00:00:00"/>
        <d v="2020-05-14T00:00:00"/>
        <d v="2010-06-18T00:00:00"/>
        <d v="2012-03-23T00:00:00"/>
        <d v="2012-07-24T00:00:00"/>
        <d v="2014-07-11T00:00:00"/>
        <d v="2018-09-05T00:00:00"/>
        <d v="2008-04-29T00:00:00"/>
        <d v="2008-06-26T00:00:00"/>
        <d v="2008-07-09T00:00:00"/>
        <d v="2008-07-17T00:00:00"/>
        <d v="2008-08-07T00:00:00"/>
        <d v="2008-10-10T00:00:00"/>
        <d v="2008-11-11T00:00:00"/>
        <d v="2009-02-12T00:00:00"/>
        <d v="2009-05-12T00:00:00"/>
        <d v="2009-08-10T00:00:00"/>
        <d v="2009-11-05T00:00:00"/>
        <d v="2010-02-08T00:00:00"/>
        <d v="2010-05-10T00:00:00"/>
        <d v="2010-08-05T00:00:00"/>
        <d v="2012-09-26T00:00:00"/>
        <d v="2013-05-14T00:00:00"/>
        <d v="2013-08-08T00:00:00"/>
        <d v="2014-05-14T00:00:00"/>
        <d v="2015-05-29T00:00:00"/>
        <d v="2015-06-09T00:00:00"/>
        <d v="2017-08-23T00:00:00"/>
        <d v="2019-09-05T00:00:00"/>
        <d v="2019-12-02T00:00:00"/>
        <d v="2020-05-26T00:00:00"/>
        <d v="2008-05-06T00:00:00"/>
        <d v="2008-06-17T00:00:00"/>
        <d v="2008-07-03T00:00:00"/>
        <d v="2012-11-08T00:00:00"/>
        <d v="2015-11-04T00:00:00"/>
        <d v="2016-09-12T00:00:00"/>
        <d v="2016-10-10T00:00:00"/>
        <d v="2016-12-13T00:00:00"/>
        <d v="2017-02-03T00:00:00"/>
        <d v="2017-06-21T00:00:00"/>
        <d v="2018-03-22T00:00:00"/>
        <d v="2018-04-26T00:00:00"/>
        <d v="2018-08-01T00:00:00"/>
        <d v="2008-11-20T00:00:00"/>
        <d v="2009-05-11T00:00:00"/>
        <d v="2012-08-02T00:00:00"/>
        <d v="2012-11-07T00:00:00"/>
        <d v="2013-02-18T00:00:00"/>
        <d v="2013-05-15T00:00:00"/>
        <d v="2013-08-07T00:00:00"/>
        <d v="2014-09-18T00:00:00"/>
        <d v="2014-11-27T00:00:00"/>
        <d v="2015-06-10T00:00:00"/>
        <d v="2015-08-06T00:00:00"/>
        <d v="2015-11-03T00:00:00"/>
        <d v="2017-05-03T00:00:00"/>
        <d v="2019-02-07T00:00:00"/>
        <d v="2019-05-03T00:00:00"/>
        <d v="2020-02-07T00:00:00"/>
        <d v="2008-12-09T00:00:00"/>
        <d v="2013-11-05T00:00:00"/>
        <d v="2014-09-22T00:00:00"/>
        <d v="2008-02-11T00:00:00"/>
        <d v="2008-03-04T00:00:00"/>
        <d v="2008-04-07T00:00:00"/>
        <d v="2008-09-03T00:00:00"/>
        <d v="2008-10-07T00:00:00"/>
        <d v="2009-01-13T00:00:00"/>
        <d v="2009-03-03T00:00:00"/>
        <d v="2009-04-01T00:00:00"/>
        <d v="2009-06-09T00:00:00"/>
        <d v="2009-07-07T00:00:00"/>
        <d v="2009-09-03T00:00:00"/>
        <d v="2009-10-07T00:00:00"/>
        <d v="2009-12-01T00:00:00"/>
        <d v="2010-01-11T00:00:00"/>
        <d v="2010-03-10T00:00:00"/>
        <d v="2010-04-06T00:00:00"/>
        <d v="2010-07-12T00:00:00"/>
        <d v="2011-09-12T00:00:00"/>
        <d v="2014-01-27T00:00:00"/>
        <d v="2014-06-10T00:00:00"/>
        <d v="2015-03-11T00:00:00"/>
        <d v="2017-11-09T00:00:00"/>
        <d v="2018-05-14T00:00:00"/>
        <d v="2018-11-16T00:00:00"/>
        <d v="2019-06-05T00:00:00"/>
        <d v="2019-11-27T00:00:00"/>
        <d v="2020-05-13T00:00:00"/>
        <d v="2016-05-17T00:00:00"/>
        <d v="2017-02-02T00:00:00"/>
        <d v="2020-08-18T00:00:00"/>
        <d v="2015-07-21T00:00:00"/>
        <d v="2019-10-07T00:00:00"/>
        <d v="2008-07-11T00:00:00"/>
        <d v="2015-09-03T00:00:00"/>
        <d v="2019-02-08T00:00:00"/>
        <d v="2019-05-02T00:00:00"/>
        <d v="2008-11-14T00:00:00"/>
        <d v="2015-02-12T00:00:00"/>
        <d v="2013-02-15T00:00:00"/>
        <d v="2015-08-07T00:00:00"/>
        <d v="2019-09-27T00:00:00"/>
        <d v="2011-05-19T00:00:00"/>
        <d v="2009-09-01T00:00:00"/>
        <d v="2012-06-12T00:00:00"/>
        <d v="2012-10-11T00:00:00"/>
        <d v="2012-12-11T00:00:00"/>
        <d v="2013-01-10T00:00:00"/>
        <d v="2013-03-08T00:00:00"/>
        <d v="2013-04-02T00:00:00"/>
        <d v="2013-06-11T00:00:00"/>
        <d v="2013-07-09T00:00:00"/>
        <d v="2013-09-10T00:00:00"/>
        <d v="2013-10-02T00:00:00"/>
        <d v="2013-12-10T00:00:00"/>
        <d v="2014-02-26T00:00:00"/>
        <d v="2014-10-15T00:00:00"/>
        <d v="2015-01-23T00:00:00"/>
        <d v="2015-03-10T00:00:00"/>
        <d v="2015-06-23T00:00:00"/>
        <d v="2016-05-16T00:00:00"/>
        <d v="2018-11-09T00:00:00"/>
        <d v="2019-02-05T00:00:00"/>
        <d v="2019-04-24T00:00:00"/>
        <d v="2019-08-14T00:00:00"/>
        <d v="2020-08-17T00:00:00"/>
        <d v="2016-11-08T00:00:00"/>
        <d v="2015-08-04T00:00:00"/>
        <d v="2019-11-26T00:00:00"/>
        <d v="2020-05-12T00:00:00"/>
        <d v="2013-06-09T00:00:00"/>
        <d v="2017-08-25T00:00:00"/>
        <d v="2018-03-05T00:00:00"/>
        <d v="2014-04-30T00:00:00"/>
        <d v="2015-08-03T00:00:00"/>
        <d v="2016-02-03T00:00:00"/>
        <d v="2018-11-07T00:00:00"/>
        <d v="2020-02-03T00:00:00"/>
        <d v="2017-03-14T00:00:00"/>
        <d v="2018-06-04T00:00:00"/>
        <d v="2018-08-06T00:00:00"/>
        <d v="2018-10-09T00:00:00"/>
        <d v="2018-12-04T00:00:00"/>
        <d v="2014-03-28T13:00:00"/>
        <d v="2014-09-29T00:00:00"/>
        <d v="2014-10-30T00:00:00"/>
        <d v="2015-05-21T00:00:00"/>
        <d v="2017-12-11T00:00:00"/>
        <d v="2014-03-28T10:00:00"/>
        <d v="2014-06-11T00:00:00"/>
        <d v="2019-03-05T00:00:00"/>
        <d v="2012-08-30T00:00:00"/>
        <d v="2014-03-28T10:30:00"/>
        <d v="2017-04-19T00:00:00"/>
        <d v="2017-07-10T00:00:00"/>
        <d v="2017-09-06T00:00:00"/>
        <d v="2017-10-03T00:00:00"/>
        <d v="2018-01-04T00:00:00"/>
        <d v="2018-07-02T00:00:00"/>
        <d v="2019-01-03T00:00:00"/>
        <d v="2019-03-30T00:00:00"/>
        <d v="2019-07-16T00:00:00"/>
        <d v="2020-01-06T00:00:00"/>
        <d v="2020-03-02T00:00:00"/>
        <d v="2020-06-04T00:00:00"/>
        <d v="2020-07-07T00:00:00"/>
      </sharedItems>
    </cacheField>
    <cacheField name="Ammoniacal Nitrogen (NH4-N) (mg/l)" numFmtId="0">
      <sharedItems containsBlank="1" containsMixedTypes="1" containsNumber="1" minValue="0.01" maxValue="382" count="510">
        <m/>
        <n v="93.3"/>
        <n v="49.2"/>
        <n v="54.6"/>
        <n v="61.1"/>
        <n v="71.8"/>
        <n v="62.3"/>
        <n v="70.7"/>
        <n v="63.4"/>
        <n v="67.5"/>
        <n v="73.900000000000006"/>
        <n v="97.3"/>
        <n v="90.2"/>
        <n v="75.400000000000006"/>
        <n v="52.1"/>
        <n v="37.1"/>
        <n v="41.4"/>
        <n v="51.6"/>
        <n v="44.9"/>
        <n v="36.299999999999997"/>
        <n v="33.6"/>
        <n v="36.5"/>
        <n v="36.200000000000003"/>
        <n v="30.3"/>
        <n v="33.700000000000003"/>
        <n v="32"/>
        <n v="27.7"/>
        <n v="28"/>
        <n v="27.1"/>
        <n v="29.3"/>
        <n v="26.7"/>
        <n v="24.7"/>
        <n v="121"/>
        <n v="22.7"/>
        <n v="23.1"/>
        <n v="25.5"/>
        <n v="21.9"/>
        <n v="21.4"/>
        <n v="24.6"/>
        <n v="29"/>
        <n v="24.3"/>
        <n v="33.1"/>
        <n v="34.299999999999997"/>
        <n v="161"/>
        <n v="39.6"/>
        <n v="6.1"/>
        <n v="74.8"/>
        <n v="49.5"/>
        <n v="63.6"/>
        <n v="126"/>
        <n v="105"/>
        <n v="16.8"/>
        <n v="131"/>
        <n v="14.2"/>
        <n v="46.5"/>
        <n v="144"/>
        <n v="42.1"/>
        <n v="54.9"/>
        <n v="13.8"/>
        <n v="108"/>
        <n v="13.5"/>
        <n v="20.3"/>
        <n v="12.9"/>
        <n v="16.7"/>
        <n v="8.6"/>
        <n v="91.8"/>
        <n v="7.7"/>
        <n v="7.4"/>
        <n v="7"/>
        <n v="9.5"/>
        <n v="74.400000000000006"/>
        <n v="42.8"/>
        <n v="33.299999999999997"/>
        <n v="8.3000000000000007"/>
        <n v="22.1"/>
        <n v="8.1"/>
        <n v="11.9"/>
        <n v="16.600000000000001"/>
        <n v="24.9"/>
        <n v="23"/>
        <n v="23.7"/>
        <n v="23.6"/>
        <n v="30.8"/>
        <n v="38"/>
        <n v="30.7"/>
        <n v="31.1"/>
        <n v="220"/>
        <n v="29.2"/>
        <n v="30.1"/>
        <n v="41.8"/>
        <n v="47"/>
        <n v="44.5"/>
        <n v="43"/>
        <n v="0.16"/>
        <n v="6.9"/>
        <n v="19.3"/>
        <n v="2.1"/>
        <n v="1.9"/>
        <n v="4.2"/>
        <n v="0.9"/>
        <n v="0.3"/>
        <n v="0.12"/>
        <n v="6.7"/>
        <n v="1.1000000000000001"/>
        <n v="6.2"/>
        <n v="3.5"/>
        <n v="5.4"/>
        <n v="4"/>
        <n v="1.3"/>
        <n v="1.6"/>
        <s v="&lt;0.01"/>
        <n v="0.08"/>
        <n v="2.4"/>
        <s v="&lt;0.3"/>
        <n v="0.4"/>
        <n v="0.5"/>
        <n v="1.2"/>
        <n v="0.8"/>
        <n v="0.7"/>
        <n v="15.4"/>
        <n v="8.6999999999999993"/>
        <n v="1"/>
        <n v="1.77"/>
        <n v="1.7"/>
        <n v="1.52"/>
        <n v="0.55000000000000004"/>
        <n v="0.28999999999999998"/>
        <n v="6.68"/>
        <n v="1.42"/>
        <n v="1.78"/>
        <n v="4.3"/>
        <n v="3.9"/>
        <n v="32.5"/>
        <n v="9.6999999999999993"/>
        <n v="5.7"/>
        <n v="9.1"/>
        <n v="16.100000000000001"/>
        <n v="9.8000000000000007"/>
        <n v="4.0999999999999996"/>
        <n v="5.6"/>
        <n v="2.9"/>
        <n v="6.4"/>
        <n v="7.1"/>
        <n v="10.199999999999999"/>
        <s v="&lt;0.19"/>
        <n v="1.44"/>
        <n v="0.47"/>
        <n v="16.899999999999999"/>
        <n v="28.4"/>
        <n v="41.2"/>
        <n v="44.6"/>
        <n v="37.6"/>
        <n v="26.1"/>
        <n v="26.9"/>
        <n v="20.100000000000001"/>
        <n v="22.4"/>
        <n v="91.1"/>
        <n v="67.7"/>
        <n v="4.8"/>
        <n v="3.8"/>
        <n v="1.8"/>
        <n v="2.2000000000000002"/>
        <n v="2"/>
        <n v="3.7"/>
        <n v="2.8"/>
        <n v="8.5"/>
        <n v="11.2"/>
        <n v="12.1"/>
        <n v="5.2"/>
        <n v="12.2"/>
        <n v="2.6"/>
        <n v="21.7"/>
        <n v="8.4"/>
        <n v="12.3"/>
        <n v="15.7"/>
        <n v="21"/>
        <n v="0.21"/>
        <n v="0.23"/>
        <s v="&lt;0.27"/>
        <n v="0.06"/>
        <n v="7.0000000000000007E-2"/>
        <n v="0.13"/>
        <n v="3.2"/>
        <n v="0.01"/>
        <n v="0.24"/>
        <n v="0.05"/>
        <n v="0.09"/>
        <n v="0.03"/>
        <n v="0.02"/>
        <n v="0.04"/>
        <n v="0.15"/>
        <n v="0.6"/>
        <n v="0.2"/>
        <n v="0.31"/>
        <n v="2.34"/>
        <n v="1.71"/>
        <n v="1.89"/>
        <n v="0.67"/>
        <n v="1.5"/>
        <n v="8.1999999999999993"/>
        <n v="3.4"/>
        <n v="7.8"/>
        <n v="3.3"/>
        <n v="6"/>
        <n v="5"/>
        <n v="4.9000000000000004"/>
        <n v="4.5999999999999996"/>
        <n v="5.0999999999999996"/>
        <n v="1.75"/>
        <n v="4.07"/>
        <n v="7.01"/>
        <n v="9.43"/>
        <n v="0.56000000000000005"/>
        <n v="0.64"/>
        <n v="1.87"/>
        <n v="4.01"/>
        <n v="6.66"/>
        <n v="8.2799999999999994"/>
        <n v="0.43"/>
        <n v="0.37"/>
        <n v="0.35"/>
        <n v="0.28000000000000003"/>
        <n v="0.17"/>
        <n v="5.8"/>
        <n v="7.9"/>
        <n v="2.7"/>
        <n v="2.2999999999999998"/>
        <n v="4.7"/>
        <n v="9.1999999999999993"/>
        <n v="7.2"/>
        <n v="8"/>
        <n v="1.4"/>
        <n v="65.8"/>
        <n v="5.5"/>
        <n v="197"/>
        <n v="15.2"/>
        <n v="178"/>
        <n v="130"/>
        <n v="192"/>
        <n v="287"/>
        <n v="35"/>
        <n v="18"/>
        <n v="30.6"/>
        <n v="51.5"/>
        <n v="65.3"/>
        <n v="14.8"/>
        <n v="19.5"/>
        <n v="6.6"/>
        <n v="1.76"/>
        <n v="1.22"/>
        <n v="22.8"/>
        <n v="20.399999999999999"/>
        <n v="25.1"/>
        <n v="46.3"/>
        <n v="48.1"/>
        <n v="56.8"/>
        <n v="66.400000000000006"/>
        <n v="72.8"/>
        <n v="102"/>
        <n v="57.1"/>
        <n v="39"/>
        <n v="70.2"/>
        <n v="56.5"/>
        <n v="51.8"/>
        <n v="43.1"/>
        <n v="52.4"/>
        <n v="58.7"/>
        <n v="100"/>
        <n v="23.5"/>
        <n v="32.200000000000003"/>
        <n v="42"/>
        <n v="74.900000000000006"/>
        <n v="77.5"/>
        <n v="79.8"/>
        <n v="99.8"/>
        <n v="111"/>
        <n v="11.3"/>
        <n v="76.3"/>
        <n v="82"/>
        <n v="22.3"/>
        <n v="29.8"/>
        <n v="35.1"/>
        <n v="59.8"/>
        <n v="28.3"/>
        <n v="28.8"/>
        <n v="48.7"/>
        <n v="6.8"/>
        <n v="15.3"/>
        <n v="15.9"/>
        <n v="16"/>
        <n v="6.5"/>
        <n v="82.9"/>
        <n v="19.2"/>
        <n v="10.8"/>
        <n v="9.6"/>
        <n v="24"/>
        <n v="55.7"/>
        <n v="44.3"/>
        <n v="40.299999999999997"/>
        <n v="30.5"/>
        <n v="40.4"/>
        <n v="9.3000000000000007"/>
        <n v="18.600000000000001"/>
        <n v="81.400000000000006"/>
        <n v="34"/>
        <n v="128"/>
        <n v="136"/>
        <n v="85.3"/>
        <n v="82.1"/>
        <n v="119"/>
        <n v="83.6"/>
        <n v="133"/>
        <n v="76.7"/>
        <n v="77.7"/>
        <n v="79.400000000000006"/>
        <n v="120"/>
        <n v="124"/>
        <n v="117"/>
        <n v="72.5"/>
        <n v="48.9"/>
        <n v="45"/>
        <n v="46.6"/>
        <n v="168"/>
        <n v="92"/>
        <n v="92.6"/>
        <n v="39.5"/>
        <n v="36.1"/>
        <n v="34.1"/>
        <n v="36"/>
        <n v="32.799999999999997"/>
        <n v="38.5"/>
        <n v="40.5"/>
        <n v="40.9"/>
        <n v="88.8"/>
        <n v="53.3"/>
        <n v="69.3"/>
        <n v="94.2"/>
        <n v="35.799999999999997"/>
        <n v="38.6"/>
        <n v="32.6"/>
        <n v="27.6"/>
        <n v="93.2"/>
        <n v="65.5"/>
        <n v="73.2"/>
        <n v="74.5"/>
        <n v="57.4"/>
        <n v="64.400000000000006"/>
        <n v="66.599999999999994"/>
        <n v="62.2"/>
        <n v="56"/>
        <n v="68.599999999999994"/>
        <n v="70.5"/>
        <n v="72.7"/>
        <n v="59.4"/>
        <n v="69.900000000000006"/>
        <n v="71.5"/>
        <n v="65.7"/>
        <n v="64.5"/>
        <n v="53.8"/>
        <n v="50.3"/>
        <n v="50.6"/>
        <n v="41.3"/>
        <n v="72.400000000000006"/>
        <n v="80.400000000000006"/>
        <n v="47.7"/>
        <n v="53.7"/>
        <n v="47.5"/>
        <n v="58.1"/>
        <n v="31.9"/>
        <n v="58.5"/>
        <n v="66.2"/>
        <n v="66.5"/>
        <n v="71.3"/>
        <n v="66.900000000000006"/>
        <n v="65.2"/>
        <n v="59.3"/>
        <n v="34.200000000000003"/>
        <n v="35.200000000000003"/>
        <n v="45.1"/>
        <n v="36.799999999999997"/>
        <n v="34.9"/>
        <n v="60.6"/>
        <n v="37.700000000000003"/>
        <n v="56.1"/>
        <n v="60.5"/>
        <n v="35.299999999999997"/>
        <n v="70.599999999999994"/>
        <n v="56.4"/>
        <n v="60"/>
        <n v="74.7"/>
        <n v="177"/>
        <n v="69.400000000000006"/>
        <n v="110"/>
        <n v="92.3"/>
        <n v="134"/>
        <n v="127"/>
        <n v="113"/>
        <n v="157"/>
        <n v="172"/>
        <n v="204"/>
        <n v="163"/>
        <n v="169"/>
        <n v="49.4"/>
        <n v="137"/>
        <n v="212"/>
        <n v="253"/>
        <n v="227"/>
        <n v="236"/>
        <n v="258"/>
        <n v="147"/>
        <n v="94.6"/>
        <n v="170"/>
        <n v="235"/>
        <n v="262"/>
        <n v="316"/>
        <n v="85.4"/>
        <n v="217"/>
        <n v="270"/>
        <n v="281"/>
        <n v="312"/>
        <n v="382"/>
        <n v="311"/>
        <n v="276"/>
        <n v="298"/>
        <n v="292"/>
        <n v="278"/>
        <n v="280.39999999999998"/>
        <n v="278.7"/>
        <n v="257"/>
        <n v="207"/>
        <n v="230"/>
        <n v="215"/>
        <n v="240"/>
        <n v="221"/>
        <n v="218"/>
        <n v="223"/>
        <n v="214"/>
        <n v="210"/>
        <n v="222"/>
        <n v="219"/>
        <n v="229"/>
        <n v="226"/>
        <n v="244"/>
        <n v="37.5"/>
        <n v="40.700000000000003"/>
        <n v="59.5"/>
        <n v="80"/>
        <n v="153"/>
        <n v="151"/>
        <n v="67.8"/>
        <n v="62.7"/>
        <n v="141"/>
        <n v="174"/>
        <n v="180"/>
        <n v="208"/>
        <n v="135"/>
        <n v="96.9"/>
        <n v="152"/>
        <n v="109"/>
        <n v="129"/>
        <n v="112"/>
        <n v="149"/>
        <n v="140"/>
        <n v="92.9"/>
        <n v="0.86"/>
        <n v="0.83"/>
        <n v="1.37"/>
        <n v="1.62"/>
        <n v="0.79"/>
        <n v="5.3"/>
        <n v="0.19"/>
        <n v="0.11"/>
        <n v="0.25"/>
        <n v="0.32"/>
        <n v="3.1"/>
        <n v="30.4"/>
        <n v="0.1"/>
        <n v="0.36"/>
        <n v="0.26"/>
        <n v="0.14000000000000001"/>
        <n v="0.48"/>
        <n v="0.56999999999999995"/>
        <n v="0.44"/>
        <n v="0.71"/>
        <n v="0.22"/>
        <n v="77.3"/>
        <n v="0.78"/>
        <n v="0.85"/>
        <n v="0.42"/>
        <n v="0.74"/>
        <n v="0.34"/>
        <n v="0.52"/>
        <n v="0.27"/>
        <n v="0.46"/>
        <n v="0.92"/>
        <n v="0.53"/>
        <n v="0.61"/>
        <n v="2.06"/>
        <n v="0.33"/>
        <n v="0.57999999999999996"/>
        <n v="2.52"/>
        <n v="0.63"/>
        <n v="0.82"/>
        <n v="0.39"/>
        <n v="0.45"/>
        <n v="1.53"/>
        <n v="0.49"/>
        <n v="0.18"/>
        <n v="0.41"/>
        <n v="1.21"/>
      </sharedItems>
    </cacheField>
    <cacheField name="Cadmium, filtered (mg/l)" numFmtId="0">
      <sharedItems containsBlank="1" containsMixedTypes="1" containsNumber="1" minValue="2.0000000000000002E-5" maxValue="2.7000000000000001E-3" count="38">
        <m/>
        <s v="&lt;0.0006"/>
        <s v="&lt;0.0001"/>
        <n v="1E-4"/>
        <s v="&lt;0.00002"/>
        <n v="2.7000000000000001E-3"/>
        <n v="1.5E-3"/>
        <s v="&lt;0.0005"/>
        <s v="&lt;0.0003"/>
        <n v="2.9999999999999997E-4"/>
        <n v="2.0000000000000001E-4"/>
        <n v="1E-3"/>
        <n v="1.1000000000000001E-3"/>
        <n v="4.0000000000000002E-4"/>
        <n v="5.0000000000000001E-4"/>
        <n v="5.9999999999999995E-4"/>
        <n v="1.8E-3"/>
        <n v="6.9999999999999999E-4"/>
        <n v="3.0000000000000001E-5"/>
        <n v="4.0000000000000003E-5"/>
        <n v="1.3999999999999999E-4"/>
        <n v="8.9999999999999998E-4"/>
        <n v="6.9999999999999994E-5"/>
        <n v="5.0000000000000002E-5"/>
        <n v="1.6000000000000001E-3"/>
        <n v="1.9E-3"/>
        <n v="2.5000000000000001E-4"/>
        <n v="6.0000000000000002E-5"/>
        <n v="8.0000000000000004E-4"/>
        <n v="2.0000000000000002E-5"/>
        <n v="1.2999999999999999E-3"/>
        <n v="4.0999999999999999E-4"/>
        <n v="4.8999999999999998E-4"/>
        <n v="5.8E-4"/>
        <n v="1.34E-3"/>
        <n v="1.24E-3"/>
        <n v="7.2000000000000005E-4"/>
        <n v="1.9000000000000001E-4"/>
      </sharedItems>
    </cacheField>
    <cacheField name="Chloride as Cl (mg/l)" numFmtId="0">
      <sharedItems containsBlank="1" containsMixedTypes="1" containsNumber="1" minValue="1.5" maxValue="1870" count="826">
        <m/>
        <n v="1430"/>
        <n v="522"/>
        <n v="616"/>
        <n v="730"/>
        <n v="641"/>
        <n v="618"/>
        <n v="643"/>
        <n v="573"/>
        <n v="923"/>
        <n v="945"/>
        <n v="711"/>
        <n v="439"/>
        <n v="282"/>
        <n v="316"/>
        <n v="443"/>
        <n v="402"/>
        <n v="301"/>
        <n v="274"/>
        <n v="298"/>
        <n v="296"/>
        <n v="225"/>
        <n v="246"/>
        <n v="226"/>
        <n v="176"/>
        <n v="189"/>
        <n v="204"/>
        <n v="200"/>
        <n v="222"/>
        <n v="243"/>
        <n v="248"/>
        <n v="998"/>
        <n v="228"/>
        <n v="238"/>
        <n v="251"/>
        <n v="175"/>
        <n v="182"/>
        <n v="217"/>
        <n v="210"/>
        <n v="179"/>
        <n v="1140"/>
        <n v="223"/>
        <n v="387"/>
        <n v="704"/>
        <n v="319"/>
        <n v="555"/>
        <n v="1290"/>
        <n v="1100"/>
        <n v="130"/>
        <n v="1370"/>
        <n v="125"/>
        <n v="433"/>
        <n v="440"/>
        <n v="1170"/>
        <n v="191"/>
        <n v="115"/>
        <n v="127"/>
        <n v="44"/>
        <n v="1190"/>
        <n v="359"/>
        <n v="50"/>
        <n v="59"/>
        <n v="62"/>
        <n v="148"/>
        <n v="1110"/>
        <n v="423"/>
        <n v="333"/>
        <n v="61"/>
        <n v="262"/>
        <n v="107"/>
        <n v="117"/>
        <n v="832"/>
        <n v="812"/>
        <n v="863"/>
        <n v="882"/>
        <n v="866"/>
        <n v="883"/>
        <n v="869"/>
        <n v="900"/>
        <n v="898"/>
        <n v="807"/>
        <n v="841"/>
        <n v="782"/>
        <n v="821"/>
        <n v="811"/>
        <n v="756"/>
        <n v="830"/>
        <n v="657"/>
        <n v="825"/>
        <n v="709"/>
        <n v="804"/>
        <n v="837"/>
        <n v="980"/>
        <n v="845"/>
        <n v="185"/>
        <n v="64"/>
        <n v="195"/>
        <n v="343"/>
        <n v="31"/>
        <n v="74"/>
        <n v="38"/>
        <n v="55"/>
        <n v="208"/>
        <n v="60"/>
        <n v="136"/>
        <n v="88"/>
        <n v="56"/>
        <n v="40"/>
        <n v="92"/>
        <n v="34"/>
        <n v="49"/>
        <n v="79"/>
        <n v="1040"/>
        <n v="354"/>
        <n v="342"/>
        <n v="21"/>
        <n v="270"/>
        <n v="623"/>
        <n v="738"/>
        <n v="674"/>
        <n v="1260"/>
        <n v="1540"/>
        <n v="1510"/>
        <n v="1410"/>
        <n v="511"/>
        <n v="493"/>
        <n v="1350"/>
        <n v="1460"/>
        <n v="1550"/>
        <n v="1560"/>
        <n v="1530"/>
        <n v="1250"/>
        <n v="1270"/>
        <n v="1360"/>
        <n v="1310"/>
        <n v="1200"/>
        <n v="1230"/>
        <n v="1150"/>
        <n v="944"/>
        <n v="765"/>
        <n v="598"/>
        <n v="283"/>
        <n v="472"/>
        <n v="1610"/>
        <n v="1720"/>
        <n v="1670"/>
        <n v="1520"/>
        <n v="1600"/>
        <n v="1830"/>
        <n v="878"/>
        <n v="873"/>
        <n v="827"/>
        <n v="828"/>
        <n v="640"/>
        <n v="645"/>
        <n v="727"/>
        <n v="793"/>
        <n v="436"/>
        <n v="599"/>
        <n v="617"/>
        <n v="1400"/>
        <n v="559"/>
        <n v="579"/>
        <n v="592"/>
        <n v="541"/>
        <n v="655"/>
        <n v="649"/>
        <n v="530"/>
        <n v="558"/>
        <n v="564"/>
        <n v="653"/>
        <n v="570"/>
        <n v="473"/>
        <n v="1240"/>
        <n v="1630"/>
        <n v="1500"/>
        <n v="1130"/>
        <n v="1810"/>
        <n v="1870"/>
        <n v="1820"/>
        <n v="1850"/>
        <n v="1770"/>
        <n v="1620"/>
        <n v="1750"/>
        <n v="1780"/>
        <n v="826"/>
        <n v="1710"/>
        <n v="371"/>
        <n v="581"/>
        <n v="699"/>
        <n v="656"/>
        <n v="694"/>
        <n v="761"/>
        <n v="20"/>
        <n v="16"/>
        <n v="18"/>
        <n v="22"/>
        <n v="23"/>
        <n v="22.9"/>
        <n v="20.8"/>
        <n v="20.3"/>
        <n v="5.4"/>
        <n v="5"/>
        <n v="20.9"/>
        <n v="9"/>
        <n v="10"/>
        <n v="12"/>
        <n v="19"/>
        <n v="51"/>
        <n v="37"/>
        <n v="27"/>
        <n v="11"/>
        <n v="15"/>
        <n v="26"/>
        <n v="32"/>
        <n v="17"/>
        <n v="52"/>
        <n v="29"/>
        <n v="33"/>
        <n v="42"/>
        <n v="24"/>
        <n v="25"/>
        <n v="134"/>
        <n v="31.2"/>
        <n v="153"/>
        <n v="74.3"/>
        <n v="34.700000000000003"/>
        <n v="151"/>
        <n v="101"/>
        <n v="114"/>
        <n v="104"/>
        <n v="116"/>
        <n v="124"/>
        <n v="28"/>
        <n v="141"/>
        <n v="47"/>
        <n v="109"/>
        <n v="255"/>
        <n v="83"/>
        <n v="256"/>
        <n v="183"/>
        <n v="196"/>
        <n v="66"/>
        <n v="164"/>
        <n v="103"/>
        <n v="265"/>
        <n v="257"/>
        <n v="234"/>
        <n v="165"/>
        <n v="212"/>
        <n v="240"/>
        <n v="214"/>
        <n v="166"/>
        <n v="89"/>
        <n v="58"/>
        <n v="154"/>
        <n v="155"/>
        <n v="242"/>
        <n v="266"/>
        <n v="95"/>
        <n v="309"/>
        <n v="118"/>
        <n v="36"/>
        <n v="48"/>
        <n v="96"/>
        <n v="190"/>
        <n v="352"/>
        <n v="403"/>
        <n v="44.2"/>
        <n v="25.8"/>
        <n v="35.9"/>
        <n v="27.4"/>
        <n v="27.3"/>
        <n v="42.8"/>
        <n v="91.7"/>
        <n v="201"/>
        <n v="26.7"/>
        <n v="15.9"/>
        <n v="27.2"/>
        <n v="18.399999999999999"/>
        <n v="20.5"/>
        <n v="18.3"/>
        <n v="6"/>
        <n v="86"/>
        <n v="90"/>
        <n v="419"/>
        <n v="409"/>
        <n v="357"/>
        <n v="426"/>
        <n v="417"/>
        <n v="133"/>
        <n v="157"/>
        <n v="324"/>
        <n v="374"/>
        <n v="67"/>
        <n v="484"/>
        <n v="453"/>
        <n v="41"/>
        <n v="263"/>
        <n v="412"/>
        <n v="384"/>
        <n v="366"/>
        <n v="314"/>
        <n v="327"/>
        <n v="633"/>
        <n v="595"/>
        <n v="77"/>
        <n v="85"/>
        <n v="172"/>
        <n v="304"/>
        <n v="119"/>
        <n v="69"/>
        <n v="43"/>
        <n v="34.9"/>
        <n v="33.9"/>
        <n v="43.6"/>
        <n v="254"/>
        <n v="163"/>
        <n v="207"/>
        <n v="224"/>
        <n v="399"/>
        <n v="427"/>
        <n v="406"/>
        <n v="487"/>
        <n v="587"/>
        <n v="568"/>
        <n v="348"/>
        <n v="432"/>
        <n v="379"/>
        <n v="229"/>
        <n v="373"/>
        <n v="346"/>
        <n v="287"/>
        <n v="330"/>
        <n v="482"/>
        <n v="552"/>
        <n v="128"/>
        <n v="435"/>
        <n v="496"/>
        <n v="483"/>
        <n v="498"/>
        <n v="540"/>
        <n v="563"/>
        <n v="575"/>
        <n v="444"/>
        <n v="418"/>
        <n v="160"/>
        <n v="260"/>
        <n v="344"/>
        <n v="209"/>
        <n v="70"/>
        <n v="272"/>
        <n v="205"/>
        <n v="457"/>
        <n v="455"/>
        <n v="407"/>
        <n v="349"/>
        <n v="237"/>
        <n v="220"/>
        <n v="471"/>
        <n v="358"/>
        <n v="261"/>
        <n v="302"/>
        <n v="398"/>
        <n v="431"/>
        <n v="363"/>
        <n v="377"/>
        <n v="271"/>
        <n v="421"/>
        <n v="424"/>
        <n v="670"/>
        <n v="688"/>
        <n v="663"/>
        <n v="631"/>
        <n v="767"/>
        <n v="591"/>
        <n v="516"/>
        <n v="642"/>
        <n v="529"/>
        <n v="621"/>
        <n v="638"/>
        <n v="697"/>
        <n v="716"/>
        <n v="710"/>
        <n v="695"/>
        <n v="360"/>
        <n v="389"/>
        <n v="582"/>
        <n v="583"/>
        <n v="689"/>
        <n v="679"/>
        <n v="685"/>
        <n v="613"/>
        <n v="362"/>
        <n v="401"/>
        <n v="318"/>
        <n v="574"/>
        <n v="571"/>
        <n v="313"/>
        <n v="143"/>
        <n v="89.5"/>
        <n v="158"/>
        <n v="197"/>
        <n v="300"/>
        <n v="219"/>
        <n v="121"/>
        <n v="184"/>
        <n v="188"/>
        <n v="131"/>
        <n v="147"/>
        <n v="145"/>
        <n v="194"/>
        <n v="236"/>
        <n v="294"/>
        <n v="361"/>
        <n v="466"/>
        <n v="231"/>
        <n v="87"/>
        <n v="142"/>
        <n v="112"/>
        <n v="138"/>
        <n v="355"/>
        <n v="468"/>
        <n v="152"/>
        <n v="162"/>
        <n v="173"/>
        <n v="233"/>
        <n v="253"/>
        <n v="410"/>
        <n v="381"/>
        <n v="276"/>
        <n v="442"/>
        <n v="297"/>
        <n v="291"/>
        <n v="459"/>
        <n v="335"/>
        <n v="560"/>
        <n v="614"/>
        <n v="691"/>
        <n v="660"/>
        <n v="644"/>
        <n v="635"/>
        <n v="647"/>
        <n v="672"/>
        <n v="469"/>
        <n v="448"/>
        <n v="565"/>
        <n v="544"/>
        <n v="622"/>
        <n v="602"/>
        <n v="750"/>
        <n v="757"/>
        <n v="870"/>
        <n v="732"/>
        <n v="706"/>
        <n v="682"/>
        <n v="518"/>
        <n v="341"/>
        <n v="554"/>
        <n v="667"/>
        <n v="726"/>
        <n v="714"/>
        <n v="790"/>
        <n v="824"/>
        <n v="798"/>
        <n v="784"/>
        <n v="808"/>
        <n v="849"/>
        <n v="169"/>
        <n v="281"/>
        <n v="538"/>
        <n v="725"/>
        <n v="771"/>
        <n v="879"/>
        <n v="723"/>
        <n v="753"/>
        <n v="737"/>
        <n v="705"/>
        <n v="708"/>
        <n v="528"/>
        <n v="698"/>
        <n v="668"/>
        <n v="624"/>
        <n v="63"/>
        <n v="620"/>
        <n v="542"/>
        <n v="731"/>
        <n v="855"/>
        <n v="755"/>
        <n v="72"/>
        <n v="45"/>
        <n v="108"/>
        <n v="420"/>
        <n v="600"/>
        <n v="684"/>
        <n v="126"/>
        <n v="338"/>
        <n v="397"/>
        <n v="535"/>
        <n v="514"/>
        <n v="521"/>
        <n v="534"/>
        <n v="513"/>
        <n v="508"/>
        <n v="519"/>
        <n v="537"/>
        <n v="520"/>
        <n v="597"/>
        <n v="548"/>
        <n v="762"/>
        <n v="578"/>
        <n v="547"/>
        <n v="460"/>
        <n v="481"/>
        <n v="299"/>
        <n v="171"/>
        <n v="612"/>
        <n v="531"/>
        <n v="556"/>
        <n v="504"/>
        <n v="337"/>
        <n v="289"/>
        <n v="213"/>
        <n v="293"/>
        <n v="211"/>
        <n v="139"/>
        <n v="235"/>
        <n v="227"/>
        <n v="218"/>
        <n v="310"/>
        <n v="203"/>
        <n v="30"/>
        <n v="76"/>
        <n v="113"/>
        <n v="325"/>
        <n v="216"/>
        <n v="392"/>
        <n v="186"/>
        <n v="215"/>
        <n v="198"/>
        <n v="259"/>
        <n v="99"/>
        <n v="193"/>
        <n v="137"/>
        <n v="187"/>
        <n v="84"/>
        <n v="111"/>
        <n v="39"/>
        <n v="81"/>
        <n v="13"/>
        <n v="18.600000000000001"/>
        <n v="26.3"/>
        <n v="28.3"/>
        <n v="30.2"/>
        <n v="24.8"/>
        <n v="32.5"/>
        <n v="35"/>
        <n v="8"/>
        <n v="15.1"/>
        <n v="21.4"/>
        <n v="8.1"/>
        <n v="8.3000000000000007"/>
        <n v="17.399999999999999"/>
        <n v="14"/>
        <n v="7"/>
        <n v="4"/>
        <n v="3"/>
        <n v="27.6"/>
        <n v="26.2"/>
        <n v="26.8"/>
        <n v="33.1"/>
        <n v="14.9"/>
        <n v="15.5"/>
        <n v="12.5"/>
        <n v="12.7"/>
        <n v="10.1"/>
        <n v="65"/>
        <n v="46"/>
        <n v="53"/>
        <n v="100"/>
        <n v="132"/>
        <n v="49.8"/>
        <n v="62.6"/>
        <n v="79.599999999999994"/>
        <n v="63.5"/>
        <n v="48.4"/>
        <n v="89.7"/>
        <n v="37.9"/>
        <n v="38.1"/>
        <n v="32.6"/>
        <n v="7.7"/>
        <n v="9.3000000000000007"/>
        <n v="11.6"/>
        <n v="8.16"/>
        <n v="8.39"/>
        <n v="2"/>
        <n v="763"/>
        <n v="68"/>
        <n v="93"/>
        <n v="123"/>
        <n v="78"/>
        <n v="91"/>
        <n v="95.6"/>
        <n v="89.9"/>
        <n v="86.1"/>
        <n v="64.099999999999994"/>
        <n v="69.099999999999994"/>
        <n v="80.400000000000006"/>
        <n v="90.7"/>
        <n v="99.3"/>
        <n v="47.8"/>
        <n v="41.5"/>
        <n v="24.9"/>
        <n v="102"/>
        <n v="75"/>
        <n v="80"/>
        <n v="48.2"/>
        <n v="50.4"/>
        <n v="52.8"/>
        <n v="47.9"/>
        <n v="44.9"/>
        <n v="48.1"/>
        <n v="48.8"/>
        <n v="47.7"/>
        <n v="48.6"/>
        <n v="49.2"/>
        <n v="44.1"/>
        <n v="48.3"/>
        <n v="46.5"/>
        <n v="47.6"/>
        <n v="46.1"/>
        <n v="73"/>
        <n v="34.4"/>
        <n v="39.6"/>
        <n v="34.299999999999997"/>
        <n v="32.200000000000003"/>
        <n v="30.9"/>
        <n v="34.1"/>
        <n v="31.3"/>
        <n v="33.6"/>
        <n v="31.5"/>
        <n v="32.9"/>
        <n v="30.4"/>
        <n v="29.6"/>
        <n v="14.8"/>
        <n v="8.6"/>
        <n v="9.6999999999999993"/>
        <n v="5.5"/>
        <n v="11.3"/>
        <n v="9.8000000000000007"/>
        <n v="11.2"/>
        <n v="11.7"/>
        <n v="10.8"/>
        <n v="7.9"/>
        <n v="10.4"/>
        <n v="10.7"/>
        <n v="10.5"/>
        <n v="10.199999999999999"/>
        <n v="336"/>
        <n v="28.1"/>
        <n v="7.4"/>
        <n v="2.5"/>
        <n v="9.1"/>
        <n v="6.2"/>
        <n v="12.3"/>
        <n v="6.3"/>
        <n v="7.5"/>
        <n v="8.4"/>
        <n v="9.1999999999999993"/>
        <n v="13.9"/>
        <n v="11.9"/>
        <n v="9.49"/>
        <n v="8.86"/>
        <n v="527"/>
        <n v="98"/>
        <n v="71"/>
        <n v="54"/>
        <n v="41.3"/>
        <n v="26.9"/>
        <n v="19.7"/>
        <n v="23.2"/>
        <n v="36.9"/>
        <n v="35.5"/>
        <n v="14.7"/>
        <n v="33.200000000000003"/>
        <n v="21.7"/>
        <n v="32.700000000000003"/>
        <s v="&lt;0.9"/>
        <n v="2.4"/>
        <n v="5.9"/>
        <n v="5.0999999999999996"/>
        <n v="1.5"/>
        <n v="10.9"/>
        <n v="25.2"/>
        <n v="20.7"/>
        <n v="7.1"/>
        <n v="13.5"/>
        <n v="13.2"/>
        <n v="14.2"/>
        <n v="15.2"/>
        <n v="13.4"/>
        <n v="16.100000000000001"/>
        <n v="9.4"/>
        <n v="6.5"/>
        <n v="12.8"/>
        <n v="84.3"/>
        <n v="84.9"/>
        <n v="81.099999999999994"/>
        <n v="72.8"/>
        <n v="69.7"/>
        <n v="67.3"/>
        <n v="42.1"/>
        <n v="36.200000000000003"/>
        <n v="21.1"/>
        <n v="16.8"/>
        <n v="17.5"/>
        <n v="46.8"/>
        <n v="60.9"/>
        <n v="65.3"/>
        <n v="70.900000000000006"/>
        <n v="82.8"/>
        <n v="60.8"/>
        <n v="75.099999999999994"/>
        <n v="61.7"/>
        <n v="65.5"/>
        <n v="46.2"/>
        <n v="50.9"/>
        <n v="59.4"/>
        <n v="68.8"/>
        <n v="57"/>
        <n v="79.400000000000006"/>
        <n v="74.5"/>
        <n v="55.9"/>
        <n v="60.1"/>
        <n v="59.1"/>
        <n v="56.9"/>
        <n v="58.1"/>
        <n v="54.9"/>
        <n v="53.3"/>
        <n v="50.2"/>
        <n v="49.3"/>
        <n v="98.3"/>
        <n v="96.1"/>
        <n v="93.3"/>
        <n v="85.9"/>
        <n v="82.5"/>
        <n v="70.599999999999994"/>
        <n v="62.5"/>
        <n v="54.7"/>
        <n v="43.2"/>
        <n v="44.7"/>
        <n v="45.2"/>
        <n v="36.5"/>
        <n v="34.799999999999997"/>
        <n v="40.799999999999997"/>
        <n v="22.7"/>
        <n v="30.5"/>
        <n v="56.2"/>
        <n v="31.8"/>
        <n v="23.5"/>
        <n v="15.3"/>
        <n v="18.7"/>
        <n v="23.3"/>
        <n v="167"/>
        <n v="135"/>
        <n v="161"/>
        <n v="149"/>
        <n v="61.3"/>
        <n v="57.7"/>
        <n v="53.5"/>
        <n v="97.8"/>
        <n v="28.5"/>
        <n v="86.4"/>
        <n v="39.4"/>
        <n v="106"/>
        <n v="105"/>
        <n v="27.9"/>
        <n v="28.8"/>
        <n v="54.4"/>
        <n v="39.299999999999997"/>
        <n v="41.1"/>
        <n v="21.6"/>
        <n v="23.9"/>
        <n v="36.700000000000003"/>
        <n v="35.799999999999997"/>
        <n v="53.9"/>
        <n v="50.6"/>
        <n v="52.5"/>
        <n v="46.4"/>
        <n v="39.1"/>
        <n v="39.200000000000003"/>
        <n v="40.200000000000003"/>
        <n v="41.2"/>
        <n v="43.7"/>
        <n v="45.1"/>
        <n v="42.5"/>
        <n v="43.8"/>
        <n v="40.4"/>
        <n v="42.2"/>
        <n v="42.3"/>
        <n v="46.3"/>
        <n v="120"/>
        <n v="77.099999999999994"/>
        <n v="68.3"/>
        <n v="24.4"/>
        <n v="32.1"/>
        <n v="23.4"/>
        <n v="28.6"/>
        <n v="34.6"/>
        <n v="31.6"/>
        <n v="63.3"/>
        <n v="72.099999999999994"/>
        <n v="42.4"/>
        <n v="12.1"/>
        <n v="17.2"/>
        <n v="23.8"/>
        <n v="37.5"/>
        <n v="82"/>
        <n v="122"/>
        <n v="129"/>
        <n v="88.1"/>
        <n v="44.6"/>
        <n v="28.2"/>
        <n v="41.4"/>
        <n v="39.5"/>
        <n v="17.100000000000001"/>
      </sharedItems>
    </cacheField>
    <cacheField name="Mecoprop (µg/l)" numFmtId="0">
      <sharedItems containsBlank="1" containsMixedTypes="1" containsNumber="1" minValue="0.02" maxValue="43"/>
    </cacheField>
    <cacheField name="Nickel, filtered (mg/l)" numFmtId="0">
      <sharedItems containsBlank="1" containsMixedTypes="1" containsNumber="1" minValue="1E-3" maxValue="0.40200000000000002"/>
    </cacheField>
    <cacheField name="Toluene (µg/l)" numFmtId="0">
      <sharedItems containsBlank="1"/>
    </cacheField>
    <cacheField name="Toluene (BTEX) (µg/l)" numFmtId="0">
      <sharedItems containsBlank="1" containsMixedTypes="1" containsNumber="1" minValue="0.11" maxValue="138"/>
    </cacheField>
    <cacheField name="Toluene (VOC) (µg/l)" numFmtId="0">
      <sharedItems containsBlank="1" containsMixedTypes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9">
  <r>
    <s v="Whinney Hill"/>
    <x v="0"/>
    <x v="0"/>
    <x v="0"/>
    <x v="0"/>
    <x v="0"/>
    <n v="7.73"/>
    <m/>
    <m/>
    <m/>
    <s v="&lt;1.0"/>
  </r>
  <r>
    <s v="Whinney Hill"/>
    <x v="0"/>
    <x v="1"/>
    <x v="0"/>
    <x v="0"/>
    <x v="0"/>
    <n v="10.9"/>
    <m/>
    <m/>
    <m/>
    <m/>
  </r>
  <r>
    <s v="Whinney Hill"/>
    <x v="0"/>
    <x v="2"/>
    <x v="0"/>
    <x v="0"/>
    <x v="0"/>
    <n v="11.9"/>
    <m/>
    <m/>
    <m/>
    <m/>
  </r>
  <r>
    <s v="Whinney Hill"/>
    <x v="0"/>
    <x v="3"/>
    <x v="0"/>
    <x v="0"/>
    <x v="0"/>
    <n v="28.7"/>
    <m/>
    <m/>
    <m/>
    <m/>
  </r>
  <r>
    <s v="Whinney Hill"/>
    <x v="0"/>
    <x v="4"/>
    <x v="0"/>
    <x v="0"/>
    <x v="0"/>
    <n v="33.6"/>
    <m/>
    <m/>
    <m/>
    <m/>
  </r>
  <r>
    <s v="Whinney Hill"/>
    <x v="0"/>
    <x v="5"/>
    <x v="0"/>
    <x v="0"/>
    <x v="0"/>
    <n v="15.9"/>
    <m/>
    <m/>
    <m/>
    <m/>
  </r>
  <r>
    <s v="Whinney Hill"/>
    <x v="0"/>
    <x v="6"/>
    <x v="1"/>
    <x v="0"/>
    <x v="1"/>
    <m/>
    <m/>
    <m/>
    <m/>
    <m/>
  </r>
  <r>
    <s v="Whinney Hill"/>
    <x v="0"/>
    <x v="7"/>
    <x v="0"/>
    <x v="0"/>
    <x v="0"/>
    <n v="43"/>
    <m/>
    <m/>
    <m/>
    <m/>
  </r>
  <r>
    <s v="Whinney Hill"/>
    <x v="0"/>
    <x v="8"/>
    <x v="2"/>
    <x v="0"/>
    <x v="2"/>
    <m/>
    <m/>
    <m/>
    <m/>
    <m/>
  </r>
  <r>
    <s v="Whinney Hill"/>
    <x v="0"/>
    <x v="9"/>
    <x v="0"/>
    <x v="0"/>
    <x v="0"/>
    <n v="27.2"/>
    <m/>
    <m/>
    <m/>
    <m/>
  </r>
  <r>
    <s v="Whinney Hill"/>
    <x v="0"/>
    <x v="10"/>
    <x v="3"/>
    <x v="1"/>
    <x v="3"/>
    <n v="13.1"/>
    <m/>
    <m/>
    <s v="&lt;0.10"/>
    <m/>
  </r>
  <r>
    <s v="Whinney Hill"/>
    <x v="0"/>
    <x v="11"/>
    <x v="0"/>
    <x v="0"/>
    <x v="0"/>
    <n v="21.1"/>
    <m/>
    <m/>
    <m/>
    <m/>
  </r>
  <r>
    <s v="Whinney Hill"/>
    <x v="0"/>
    <x v="12"/>
    <x v="4"/>
    <x v="0"/>
    <x v="4"/>
    <m/>
    <m/>
    <m/>
    <m/>
    <m/>
  </r>
  <r>
    <s v="Whinney Hill"/>
    <x v="0"/>
    <x v="13"/>
    <x v="0"/>
    <x v="0"/>
    <x v="0"/>
    <n v="14.6"/>
    <m/>
    <m/>
    <m/>
    <m/>
  </r>
  <r>
    <s v="Whinney Hill"/>
    <x v="0"/>
    <x v="14"/>
    <x v="5"/>
    <x v="0"/>
    <x v="5"/>
    <n v="13.1"/>
    <m/>
    <m/>
    <m/>
    <m/>
  </r>
  <r>
    <s v="Whinney Hill"/>
    <x v="0"/>
    <x v="15"/>
    <x v="6"/>
    <x v="1"/>
    <x v="3"/>
    <m/>
    <m/>
    <m/>
    <m/>
    <m/>
  </r>
  <r>
    <s v="Whinney Hill"/>
    <x v="0"/>
    <x v="16"/>
    <x v="7"/>
    <x v="0"/>
    <x v="6"/>
    <m/>
    <m/>
    <m/>
    <m/>
    <m/>
  </r>
  <r>
    <s v="Whinney Hill"/>
    <x v="0"/>
    <x v="17"/>
    <x v="8"/>
    <x v="0"/>
    <x v="3"/>
    <m/>
    <m/>
    <m/>
    <m/>
    <m/>
  </r>
  <r>
    <s v="Whinney Hill"/>
    <x v="0"/>
    <x v="18"/>
    <x v="0"/>
    <x v="0"/>
    <x v="0"/>
    <n v="9.85"/>
    <m/>
    <m/>
    <m/>
    <m/>
  </r>
  <r>
    <s v="Whinney Hill"/>
    <x v="0"/>
    <x v="19"/>
    <x v="9"/>
    <x v="0"/>
    <x v="7"/>
    <n v="10.1"/>
    <m/>
    <m/>
    <s v="&lt;0.10"/>
    <m/>
  </r>
  <r>
    <s v="Whinney Hill"/>
    <x v="0"/>
    <x v="20"/>
    <x v="0"/>
    <x v="0"/>
    <x v="0"/>
    <n v="9.8800000000000008"/>
    <m/>
    <m/>
    <m/>
    <m/>
  </r>
  <r>
    <s v="Whinney Hill"/>
    <x v="0"/>
    <x v="21"/>
    <x v="10"/>
    <x v="0"/>
    <x v="8"/>
    <m/>
    <m/>
    <m/>
    <m/>
    <m/>
  </r>
  <r>
    <s v="Whinney Hill"/>
    <x v="0"/>
    <x v="22"/>
    <x v="11"/>
    <x v="0"/>
    <x v="9"/>
    <n v="27"/>
    <m/>
    <m/>
    <m/>
    <m/>
  </r>
  <r>
    <s v="Whinney Hill"/>
    <x v="0"/>
    <x v="23"/>
    <x v="0"/>
    <x v="0"/>
    <x v="0"/>
    <n v="15.5"/>
    <m/>
    <m/>
    <m/>
    <m/>
  </r>
  <r>
    <s v="Whinney Hill"/>
    <x v="0"/>
    <x v="24"/>
    <x v="12"/>
    <x v="0"/>
    <x v="10"/>
    <n v="30"/>
    <m/>
    <m/>
    <s v="&lt;0.20"/>
    <m/>
  </r>
  <r>
    <s v="Whinney Hill"/>
    <x v="0"/>
    <x v="25"/>
    <x v="13"/>
    <x v="0"/>
    <x v="11"/>
    <m/>
    <m/>
    <m/>
    <m/>
    <m/>
  </r>
  <r>
    <s v="Whinney Hill"/>
    <x v="0"/>
    <x v="26"/>
    <x v="14"/>
    <x v="0"/>
    <x v="12"/>
    <m/>
    <m/>
    <m/>
    <m/>
    <m/>
  </r>
  <r>
    <s v="Whinney Hill"/>
    <x v="0"/>
    <x v="27"/>
    <x v="15"/>
    <x v="0"/>
    <x v="13"/>
    <n v="2.75"/>
    <m/>
    <m/>
    <s v="&lt;0.10"/>
    <m/>
  </r>
  <r>
    <s v="Whinney Hill"/>
    <x v="0"/>
    <x v="28"/>
    <x v="16"/>
    <x v="0"/>
    <x v="14"/>
    <m/>
    <m/>
    <m/>
    <m/>
    <m/>
  </r>
  <r>
    <s v="Whinney Hill"/>
    <x v="0"/>
    <x v="29"/>
    <x v="17"/>
    <x v="0"/>
    <x v="15"/>
    <m/>
    <m/>
    <m/>
    <m/>
    <m/>
  </r>
  <r>
    <s v="Whinney Hill"/>
    <x v="0"/>
    <x v="30"/>
    <x v="0"/>
    <x v="0"/>
    <x v="0"/>
    <n v="5.15"/>
    <m/>
    <m/>
    <m/>
    <m/>
  </r>
  <r>
    <s v="Whinney Hill"/>
    <x v="0"/>
    <x v="31"/>
    <x v="18"/>
    <x v="0"/>
    <x v="16"/>
    <s v="&lt;0.02"/>
    <m/>
    <s v="&lt;5"/>
    <m/>
    <m/>
  </r>
  <r>
    <s v="Whinney Hill"/>
    <x v="0"/>
    <x v="32"/>
    <x v="19"/>
    <x v="0"/>
    <x v="17"/>
    <m/>
    <m/>
    <m/>
    <m/>
    <m/>
  </r>
  <r>
    <s v="Whinney Hill"/>
    <x v="0"/>
    <x v="33"/>
    <x v="20"/>
    <x v="0"/>
    <x v="18"/>
    <m/>
    <m/>
    <m/>
    <m/>
    <m/>
  </r>
  <r>
    <s v="Whinney Hill"/>
    <x v="0"/>
    <x v="34"/>
    <x v="21"/>
    <x v="2"/>
    <x v="19"/>
    <s v="&lt;0.02"/>
    <m/>
    <m/>
    <s v="&lt;5"/>
    <m/>
  </r>
  <r>
    <s v="Whinney Hill"/>
    <x v="0"/>
    <x v="35"/>
    <x v="22"/>
    <x v="0"/>
    <x v="20"/>
    <m/>
    <m/>
    <m/>
    <m/>
    <m/>
  </r>
  <r>
    <s v="Whinney Hill"/>
    <x v="0"/>
    <x v="36"/>
    <x v="0"/>
    <x v="0"/>
    <x v="0"/>
    <m/>
    <n v="0.02"/>
    <m/>
    <m/>
    <m/>
  </r>
  <r>
    <s v="Whinney Hill"/>
    <x v="0"/>
    <x v="37"/>
    <x v="23"/>
    <x v="0"/>
    <x v="21"/>
    <m/>
    <m/>
    <m/>
    <m/>
    <m/>
  </r>
  <r>
    <s v="Whinney Hill"/>
    <x v="0"/>
    <x v="38"/>
    <x v="24"/>
    <x v="2"/>
    <x v="22"/>
    <n v="0.16"/>
    <n v="0.02"/>
    <m/>
    <m/>
    <s v="&lt;1"/>
  </r>
  <r>
    <s v="Whinney Hill"/>
    <x v="0"/>
    <x v="39"/>
    <x v="25"/>
    <x v="0"/>
    <x v="23"/>
    <m/>
    <m/>
    <m/>
    <m/>
    <m/>
  </r>
  <r>
    <s v="Whinney Hill"/>
    <x v="0"/>
    <x v="40"/>
    <x v="26"/>
    <x v="0"/>
    <x v="24"/>
    <m/>
    <m/>
    <m/>
    <m/>
    <m/>
  </r>
  <r>
    <s v="Whinney Hill"/>
    <x v="0"/>
    <x v="41"/>
    <x v="26"/>
    <x v="2"/>
    <x v="25"/>
    <n v="0.74"/>
    <n v="1.6E-2"/>
    <m/>
    <s v="&lt;5"/>
    <m/>
  </r>
  <r>
    <s v="Whinney Hill"/>
    <x v="0"/>
    <x v="42"/>
    <x v="27"/>
    <x v="0"/>
    <x v="26"/>
    <m/>
    <m/>
    <m/>
    <m/>
    <m/>
  </r>
  <r>
    <s v="Whinney Hill"/>
    <x v="0"/>
    <x v="43"/>
    <x v="28"/>
    <x v="0"/>
    <x v="27"/>
    <m/>
    <m/>
    <m/>
    <m/>
    <m/>
  </r>
  <r>
    <s v="Whinney Hill"/>
    <x v="0"/>
    <x v="44"/>
    <x v="29"/>
    <x v="2"/>
    <x v="28"/>
    <n v="0.98"/>
    <n v="1.2999999999999999E-2"/>
    <m/>
    <s v="&lt;5"/>
    <m/>
  </r>
  <r>
    <s v="Whinney Hill"/>
    <x v="0"/>
    <x v="45"/>
    <x v="30"/>
    <x v="0"/>
    <x v="29"/>
    <m/>
    <m/>
    <m/>
    <m/>
    <m/>
  </r>
  <r>
    <s v="Whinney Hill"/>
    <x v="0"/>
    <x v="46"/>
    <x v="31"/>
    <x v="0"/>
    <x v="30"/>
    <m/>
    <m/>
    <m/>
    <m/>
    <m/>
  </r>
  <r>
    <s v="Whinney Hill"/>
    <x v="0"/>
    <x v="47"/>
    <x v="32"/>
    <x v="2"/>
    <x v="31"/>
    <m/>
    <n v="3.5999999999999997E-2"/>
    <m/>
    <s v="&lt;5"/>
    <m/>
  </r>
  <r>
    <s v="Whinney Hill"/>
    <x v="0"/>
    <x v="48"/>
    <x v="33"/>
    <x v="0"/>
    <x v="32"/>
    <m/>
    <m/>
    <m/>
    <m/>
    <m/>
  </r>
  <r>
    <s v="Whinney Hill"/>
    <x v="0"/>
    <x v="49"/>
    <x v="34"/>
    <x v="0"/>
    <x v="33"/>
    <m/>
    <m/>
    <m/>
    <m/>
    <m/>
  </r>
  <r>
    <s v="Whinney Hill"/>
    <x v="0"/>
    <x v="50"/>
    <x v="35"/>
    <x v="2"/>
    <x v="34"/>
    <m/>
    <n v="1.6E-2"/>
    <m/>
    <m/>
    <m/>
  </r>
  <r>
    <s v="Whinney Hill"/>
    <x v="0"/>
    <x v="51"/>
    <x v="36"/>
    <x v="0"/>
    <x v="35"/>
    <m/>
    <m/>
    <m/>
    <m/>
    <m/>
  </r>
  <r>
    <s v="Whinney Hill"/>
    <x v="0"/>
    <x v="52"/>
    <x v="37"/>
    <x v="0"/>
    <x v="36"/>
    <m/>
    <m/>
    <m/>
    <m/>
    <m/>
  </r>
  <r>
    <s v="Whinney Hill"/>
    <x v="0"/>
    <x v="53"/>
    <x v="38"/>
    <x v="2"/>
    <x v="26"/>
    <n v="0.2"/>
    <n v="1.2E-2"/>
    <m/>
    <s v="&lt;5"/>
    <m/>
  </r>
  <r>
    <s v="Whinney Hill"/>
    <x v="0"/>
    <x v="54"/>
    <x v="39"/>
    <x v="0"/>
    <x v="37"/>
    <m/>
    <m/>
    <m/>
    <m/>
    <m/>
  </r>
  <r>
    <s v="Whinney Hill"/>
    <x v="0"/>
    <x v="55"/>
    <x v="40"/>
    <x v="0"/>
    <x v="38"/>
    <m/>
    <m/>
    <m/>
    <m/>
    <m/>
  </r>
  <r>
    <s v="Whinney Hill"/>
    <x v="0"/>
    <x v="56"/>
    <x v="39"/>
    <x v="2"/>
    <x v="23"/>
    <m/>
    <n v="1.2E-2"/>
    <m/>
    <m/>
    <m/>
  </r>
  <r>
    <s v="Whinney Hill"/>
    <x v="0"/>
    <x v="57"/>
    <x v="41"/>
    <x v="0"/>
    <x v="36"/>
    <m/>
    <m/>
    <m/>
    <m/>
    <m/>
  </r>
  <r>
    <s v="Whinney Hill"/>
    <x v="0"/>
    <x v="58"/>
    <x v="42"/>
    <x v="0"/>
    <x v="39"/>
    <m/>
    <m/>
    <m/>
    <m/>
    <m/>
  </r>
  <r>
    <s v="Whinney Hill"/>
    <x v="0"/>
    <x v="59"/>
    <x v="43"/>
    <x v="0"/>
    <x v="40"/>
    <m/>
    <m/>
    <m/>
    <m/>
    <m/>
  </r>
  <r>
    <s v="Whinney Hill"/>
    <x v="0"/>
    <x v="60"/>
    <x v="44"/>
    <x v="2"/>
    <x v="41"/>
    <n v="1.76"/>
    <n v="1.0999999999999999E-2"/>
    <m/>
    <s v="&lt;5"/>
    <m/>
  </r>
  <r>
    <s v="Whinney Hill"/>
    <x v="0"/>
    <x v="61"/>
    <x v="45"/>
    <x v="0"/>
    <x v="42"/>
    <n v="5.14"/>
    <m/>
    <m/>
    <m/>
    <m/>
  </r>
  <r>
    <s v="Whinney Hill"/>
    <x v="0"/>
    <x v="62"/>
    <x v="46"/>
    <x v="2"/>
    <x v="43"/>
    <m/>
    <n v="2.4E-2"/>
    <m/>
    <m/>
    <m/>
  </r>
  <r>
    <s v="Whinney Hill"/>
    <x v="0"/>
    <x v="63"/>
    <x v="47"/>
    <x v="0"/>
    <x v="44"/>
    <m/>
    <m/>
    <m/>
    <m/>
    <m/>
  </r>
  <r>
    <s v="Whinney Hill"/>
    <x v="0"/>
    <x v="64"/>
    <x v="48"/>
    <x v="0"/>
    <x v="45"/>
    <m/>
    <m/>
    <m/>
    <m/>
    <m/>
  </r>
  <r>
    <s v="Whinney Hill"/>
    <x v="0"/>
    <x v="65"/>
    <x v="49"/>
    <x v="2"/>
    <x v="46"/>
    <n v="9.99"/>
    <n v="3.3000000000000002E-2"/>
    <m/>
    <s v="&lt;5"/>
    <m/>
  </r>
  <r>
    <s v="Whinney Hill"/>
    <x v="0"/>
    <x v="66"/>
    <x v="50"/>
    <x v="0"/>
    <x v="47"/>
    <m/>
    <m/>
    <m/>
    <m/>
    <m/>
  </r>
  <r>
    <s v="Whinney Hill"/>
    <x v="0"/>
    <x v="67"/>
    <x v="51"/>
    <x v="0"/>
    <x v="48"/>
    <n v="0.48"/>
    <n v="5.0000000000000001E-3"/>
    <m/>
    <m/>
    <m/>
  </r>
  <r>
    <s v="Whinney Hill"/>
    <x v="0"/>
    <x v="68"/>
    <x v="52"/>
    <x v="2"/>
    <x v="49"/>
    <n v="13"/>
    <n v="4.5999999999999999E-2"/>
    <m/>
    <s v="&lt;5"/>
    <m/>
  </r>
  <r>
    <s v="Whinney Hill"/>
    <x v="0"/>
    <x v="69"/>
    <x v="53"/>
    <x v="0"/>
    <x v="50"/>
    <m/>
    <m/>
    <m/>
    <m/>
    <m/>
  </r>
  <r>
    <s v="Whinney Hill"/>
    <x v="0"/>
    <x v="70"/>
    <x v="54"/>
    <x v="2"/>
    <x v="51"/>
    <s v="&lt;0.40"/>
    <n v="1.6E-2"/>
    <m/>
    <s v="&lt;5"/>
    <s v="&lt;1"/>
  </r>
  <r>
    <s v="Whinney Hill"/>
    <x v="0"/>
    <x v="71"/>
    <x v="55"/>
    <x v="0"/>
    <x v="0"/>
    <m/>
    <m/>
    <m/>
    <m/>
    <m/>
  </r>
  <r>
    <s v="Whinney Hill"/>
    <x v="0"/>
    <x v="72"/>
    <x v="56"/>
    <x v="2"/>
    <x v="52"/>
    <n v="0.25"/>
    <n v="1.4E-2"/>
    <m/>
    <m/>
    <s v="&lt;1"/>
  </r>
  <r>
    <s v="Whinney Hill"/>
    <x v="0"/>
    <x v="73"/>
    <x v="57"/>
    <x v="0"/>
    <x v="0"/>
    <m/>
    <m/>
    <m/>
    <m/>
    <m/>
  </r>
  <r>
    <s v="Whinney Hill"/>
    <x v="0"/>
    <x v="74"/>
    <x v="58"/>
    <x v="0"/>
    <x v="0"/>
    <m/>
    <m/>
    <m/>
    <m/>
    <m/>
  </r>
  <r>
    <s v="Whinney Hill"/>
    <x v="0"/>
    <x v="75"/>
    <x v="59"/>
    <x v="3"/>
    <x v="53"/>
    <n v="0.59"/>
    <n v="3.2000000000000001E-2"/>
    <m/>
    <m/>
    <s v="&lt;1"/>
  </r>
  <r>
    <s v="Whinney Hill"/>
    <x v="0"/>
    <x v="76"/>
    <x v="60"/>
    <x v="0"/>
    <x v="0"/>
    <m/>
    <m/>
    <m/>
    <m/>
    <m/>
  </r>
  <r>
    <s v="Whinney Hill"/>
    <x v="0"/>
    <x v="77"/>
    <x v="61"/>
    <x v="2"/>
    <x v="54"/>
    <m/>
    <n v="6.0000000000000001E-3"/>
    <m/>
    <m/>
    <m/>
  </r>
  <r>
    <s v="Whinney Hill"/>
    <x v="0"/>
    <x v="78"/>
    <x v="62"/>
    <x v="2"/>
    <x v="55"/>
    <n v="0.28000000000000003"/>
    <n v="3.0000000000000001E-3"/>
    <m/>
    <m/>
    <s v="&lt;1"/>
  </r>
  <r>
    <s v="Whinney Hill"/>
    <x v="0"/>
    <x v="79"/>
    <x v="63"/>
    <x v="2"/>
    <x v="56"/>
    <n v="6.91"/>
    <n v="4.0000000000000001E-3"/>
    <m/>
    <m/>
    <s v="&lt;1"/>
  </r>
  <r>
    <s v="Whinney Hill"/>
    <x v="0"/>
    <x v="80"/>
    <x v="64"/>
    <x v="2"/>
    <x v="57"/>
    <s v="&lt;0.40"/>
    <n v="4.0000000000000001E-3"/>
    <m/>
    <m/>
    <s v="&lt;1"/>
  </r>
  <r>
    <s v="Whinney Hill"/>
    <x v="0"/>
    <x v="81"/>
    <x v="65"/>
    <x v="2"/>
    <x v="58"/>
    <s v="&lt;0.4"/>
    <n v="0.03"/>
    <m/>
    <m/>
    <s v="&lt;1"/>
  </r>
  <r>
    <s v="Whinney Hill"/>
    <x v="0"/>
    <x v="82"/>
    <x v="36"/>
    <x v="2"/>
    <x v="59"/>
    <n v="9.73"/>
    <n v="8.9999999999999993E-3"/>
    <m/>
    <m/>
    <s v="&lt;1"/>
  </r>
  <r>
    <s v="Whinney Hill"/>
    <x v="0"/>
    <x v="83"/>
    <x v="0"/>
    <x v="0"/>
    <x v="0"/>
    <m/>
    <m/>
    <m/>
    <m/>
    <s v="&lt;1"/>
  </r>
  <r>
    <s v="Whinney Hill"/>
    <x v="0"/>
    <x v="84"/>
    <x v="66"/>
    <x v="2"/>
    <x v="60"/>
    <s v="&lt;0.40"/>
    <n v="1E-3"/>
    <m/>
    <m/>
    <s v="&lt;1"/>
  </r>
  <r>
    <s v="Whinney Hill"/>
    <x v="0"/>
    <x v="85"/>
    <x v="67"/>
    <x v="2"/>
    <x v="61"/>
    <s v="&lt; 0.40"/>
    <n v="3.0000000000000001E-3"/>
    <m/>
    <m/>
    <s v="&lt;1"/>
  </r>
  <r>
    <s v="Whinney Hill"/>
    <x v="0"/>
    <x v="86"/>
    <x v="68"/>
    <x v="2"/>
    <x v="62"/>
    <s v="&lt; 0.40"/>
    <s v="&lt;0.001"/>
    <m/>
    <m/>
    <s v="&lt;1"/>
  </r>
  <r>
    <s v="Whinney Hill"/>
    <x v="0"/>
    <x v="87"/>
    <x v="69"/>
    <x v="2"/>
    <x v="63"/>
    <n v="1.69"/>
    <n v="4.0000000000000001E-3"/>
    <m/>
    <m/>
    <s v="&lt;1"/>
  </r>
  <r>
    <s v="Whinney Hill"/>
    <x v="0"/>
    <x v="88"/>
    <x v="70"/>
    <x v="2"/>
    <x v="64"/>
    <n v="5.22"/>
    <n v="2.7E-2"/>
    <m/>
    <m/>
    <s v="&lt;1"/>
  </r>
  <r>
    <s v="Whinney Hill"/>
    <x v="0"/>
    <x v="89"/>
    <x v="71"/>
    <x v="2"/>
    <x v="65"/>
    <n v="2.1"/>
    <n v="0.01"/>
    <m/>
    <m/>
    <s v="&lt; 1.0"/>
  </r>
  <r>
    <s v="Whinney Hill"/>
    <x v="0"/>
    <x v="90"/>
    <x v="72"/>
    <x v="2"/>
    <x v="66"/>
    <n v="0.62"/>
    <n v="8.0000000000000002E-3"/>
    <m/>
    <m/>
    <s v="&lt;1"/>
  </r>
  <r>
    <s v="Whinney Hill"/>
    <x v="0"/>
    <x v="91"/>
    <x v="73"/>
    <x v="2"/>
    <x v="67"/>
    <n v="1.43"/>
    <n v="2E-3"/>
    <m/>
    <m/>
    <s v="&lt;1"/>
  </r>
  <r>
    <s v="Whinney Hill"/>
    <x v="0"/>
    <x v="92"/>
    <x v="74"/>
    <x v="4"/>
    <x v="68"/>
    <n v="9.75"/>
    <n v="7.0000000000000001E-3"/>
    <m/>
    <m/>
    <s v="&lt;1"/>
  </r>
  <r>
    <s v="Whinney Hill"/>
    <x v="0"/>
    <x v="93"/>
    <x v="75"/>
    <x v="4"/>
    <x v="69"/>
    <n v="0.49"/>
    <n v="3.0000000000000001E-3"/>
    <m/>
    <m/>
    <s v="&lt;1"/>
  </r>
  <r>
    <s v="Whinney Hill"/>
    <x v="0"/>
    <x v="94"/>
    <x v="66"/>
    <x v="4"/>
    <x v="70"/>
    <n v="0.64"/>
    <n v="3.0000000000000001E-3"/>
    <m/>
    <m/>
    <s v="&lt;1"/>
  </r>
  <r>
    <s v="Whinney Hill"/>
    <x v="1"/>
    <x v="95"/>
    <x v="0"/>
    <x v="0"/>
    <x v="71"/>
    <n v="6.97"/>
    <m/>
    <m/>
    <m/>
    <m/>
  </r>
  <r>
    <s v="Whinney Hill"/>
    <x v="1"/>
    <x v="4"/>
    <x v="0"/>
    <x v="0"/>
    <x v="72"/>
    <n v="8.69"/>
    <m/>
    <m/>
    <m/>
    <m/>
  </r>
  <r>
    <s v="Whinney Hill"/>
    <x v="1"/>
    <x v="7"/>
    <x v="0"/>
    <x v="0"/>
    <x v="73"/>
    <n v="8.86"/>
    <m/>
    <m/>
    <m/>
    <m/>
  </r>
  <r>
    <s v="Whinney Hill"/>
    <x v="1"/>
    <x v="9"/>
    <x v="0"/>
    <x v="0"/>
    <x v="74"/>
    <n v="9.89"/>
    <m/>
    <m/>
    <m/>
    <m/>
  </r>
  <r>
    <s v="Whinney Hill"/>
    <x v="1"/>
    <x v="11"/>
    <x v="76"/>
    <x v="0"/>
    <x v="0"/>
    <n v="10.1"/>
    <m/>
    <m/>
    <m/>
    <m/>
  </r>
  <r>
    <s v="Whinney Hill"/>
    <x v="1"/>
    <x v="13"/>
    <x v="0"/>
    <x v="0"/>
    <x v="75"/>
    <n v="9.75"/>
    <m/>
    <m/>
    <m/>
    <m/>
  </r>
  <r>
    <s v="Whinney Hill"/>
    <x v="1"/>
    <x v="14"/>
    <x v="0"/>
    <x v="0"/>
    <x v="76"/>
    <m/>
    <m/>
    <m/>
    <m/>
    <m/>
  </r>
  <r>
    <s v="Whinney Hill"/>
    <x v="1"/>
    <x v="15"/>
    <x v="77"/>
    <x v="0"/>
    <x v="77"/>
    <m/>
    <m/>
    <m/>
    <m/>
    <m/>
  </r>
  <r>
    <s v="Whinney Hill"/>
    <x v="1"/>
    <x v="18"/>
    <x v="0"/>
    <x v="0"/>
    <x v="0"/>
    <n v="11.1"/>
    <m/>
    <m/>
    <m/>
    <m/>
  </r>
  <r>
    <s v="Whinney Hill"/>
    <x v="1"/>
    <x v="20"/>
    <x v="0"/>
    <x v="0"/>
    <x v="76"/>
    <n v="11.3"/>
    <m/>
    <m/>
    <m/>
    <m/>
  </r>
  <r>
    <s v="Whinney Hill"/>
    <x v="1"/>
    <x v="22"/>
    <x v="0"/>
    <x v="0"/>
    <x v="78"/>
    <n v="12.5"/>
    <m/>
    <m/>
    <m/>
    <m/>
  </r>
  <r>
    <s v="Whinney Hill"/>
    <x v="1"/>
    <x v="23"/>
    <x v="0"/>
    <x v="0"/>
    <x v="79"/>
    <n v="11.3"/>
    <m/>
    <m/>
    <m/>
    <m/>
  </r>
  <r>
    <s v="Whinney Hill"/>
    <x v="1"/>
    <x v="27"/>
    <x v="78"/>
    <x v="0"/>
    <x v="80"/>
    <n v="11.4"/>
    <m/>
    <m/>
    <n v="0.48"/>
    <m/>
  </r>
  <r>
    <s v="Whinney Hill"/>
    <x v="1"/>
    <x v="96"/>
    <x v="0"/>
    <x v="0"/>
    <x v="0"/>
    <n v="10.8"/>
    <m/>
    <m/>
    <m/>
    <m/>
  </r>
  <r>
    <s v="Whinney Hill"/>
    <x v="1"/>
    <x v="30"/>
    <x v="0"/>
    <x v="0"/>
    <x v="81"/>
    <n v="11"/>
    <m/>
    <m/>
    <m/>
    <m/>
  </r>
  <r>
    <s v="Whinney Hill"/>
    <x v="1"/>
    <x v="31"/>
    <x v="79"/>
    <x v="0"/>
    <x v="82"/>
    <s v="&lt;0.02"/>
    <m/>
    <s v="&lt;5"/>
    <m/>
    <m/>
  </r>
  <r>
    <s v="Whinney Hill"/>
    <x v="1"/>
    <x v="97"/>
    <x v="80"/>
    <x v="0"/>
    <x v="0"/>
    <m/>
    <m/>
    <m/>
    <m/>
    <m/>
  </r>
  <r>
    <s v="Whinney Hill"/>
    <x v="1"/>
    <x v="34"/>
    <x v="81"/>
    <x v="2"/>
    <x v="83"/>
    <s v="&lt;0.02"/>
    <m/>
    <m/>
    <s v="&lt;5"/>
    <m/>
  </r>
  <r>
    <s v="Whinney Hill"/>
    <x v="1"/>
    <x v="38"/>
    <x v="26"/>
    <x v="2"/>
    <x v="84"/>
    <n v="0.66"/>
    <n v="2.4E-2"/>
    <m/>
    <m/>
    <s v="&lt;1"/>
  </r>
  <r>
    <s v="Whinney Hill"/>
    <x v="1"/>
    <x v="41"/>
    <x v="82"/>
    <x v="2"/>
    <x v="85"/>
    <s v="&lt;0.10"/>
    <n v="2.4E-2"/>
    <m/>
    <s v="&lt;5"/>
    <m/>
  </r>
  <r>
    <s v="Whinney Hill"/>
    <x v="1"/>
    <x v="44"/>
    <x v="83"/>
    <x v="2"/>
    <x v="86"/>
    <n v="0.15"/>
    <n v="2.9000000000000001E-2"/>
    <m/>
    <s v="&lt;5"/>
    <m/>
  </r>
  <r>
    <s v="Whinney Hill"/>
    <x v="1"/>
    <x v="47"/>
    <x v="23"/>
    <x v="2"/>
    <x v="87"/>
    <m/>
    <n v="0.03"/>
    <m/>
    <s v="&lt;5"/>
    <m/>
  </r>
  <r>
    <s v="Whinney Hill"/>
    <x v="1"/>
    <x v="48"/>
    <x v="84"/>
    <x v="0"/>
    <x v="88"/>
    <m/>
    <m/>
    <m/>
    <m/>
    <m/>
  </r>
  <r>
    <s v="Whinney Hill"/>
    <x v="1"/>
    <x v="49"/>
    <x v="85"/>
    <x v="0"/>
    <x v="89"/>
    <m/>
    <m/>
    <m/>
    <m/>
    <m/>
  </r>
  <r>
    <s v="Whinney Hill"/>
    <x v="1"/>
    <x v="50"/>
    <x v="86"/>
    <x v="2"/>
    <x v="4"/>
    <m/>
    <n v="2.8000000000000001E-2"/>
    <m/>
    <m/>
    <m/>
  </r>
  <r>
    <s v="Whinney Hill"/>
    <x v="1"/>
    <x v="51"/>
    <x v="87"/>
    <x v="0"/>
    <x v="90"/>
    <m/>
    <m/>
    <m/>
    <m/>
    <m/>
  </r>
  <r>
    <s v="Whinney Hill"/>
    <x v="1"/>
    <x v="52"/>
    <x v="88"/>
    <x v="0"/>
    <x v="91"/>
    <m/>
    <m/>
    <m/>
    <m/>
    <m/>
  </r>
  <r>
    <s v="Whinney Hill"/>
    <x v="1"/>
    <x v="53"/>
    <x v="89"/>
    <x v="2"/>
    <x v="81"/>
    <n v="21.4"/>
    <n v="3.2000000000000001E-2"/>
    <m/>
    <s v="&lt;5"/>
    <m/>
  </r>
  <r>
    <s v="Whinney Hill"/>
    <x v="1"/>
    <x v="54"/>
    <x v="90"/>
    <x v="0"/>
    <x v="92"/>
    <m/>
    <m/>
    <m/>
    <m/>
    <m/>
  </r>
  <r>
    <s v="Whinney Hill"/>
    <x v="1"/>
    <x v="55"/>
    <x v="91"/>
    <x v="0"/>
    <x v="74"/>
    <m/>
    <m/>
    <m/>
    <m/>
    <m/>
  </r>
  <r>
    <s v="Whinney Hill"/>
    <x v="1"/>
    <x v="56"/>
    <x v="92"/>
    <x v="2"/>
    <x v="93"/>
    <m/>
    <n v="3.1E-2"/>
    <m/>
    <m/>
    <m/>
  </r>
  <r>
    <s v="Whinney Hill"/>
    <x v="1"/>
    <x v="57"/>
    <x v="72"/>
    <x v="0"/>
    <x v="94"/>
    <m/>
    <m/>
    <m/>
    <m/>
    <m/>
  </r>
  <r>
    <s v="Whinney Hill"/>
    <x v="1"/>
    <x v="98"/>
    <x v="93"/>
    <x v="0"/>
    <x v="95"/>
    <m/>
    <m/>
    <m/>
    <m/>
    <m/>
  </r>
  <r>
    <s v="Whinney Hill"/>
    <x v="1"/>
    <x v="59"/>
    <x v="94"/>
    <x v="0"/>
    <x v="96"/>
    <m/>
    <m/>
    <m/>
    <m/>
    <m/>
  </r>
  <r>
    <s v="Whinney Hill"/>
    <x v="1"/>
    <x v="60"/>
    <x v="95"/>
    <x v="2"/>
    <x v="97"/>
    <n v="3.33"/>
    <n v="0.03"/>
    <m/>
    <s v="&lt;5"/>
    <m/>
  </r>
  <r>
    <s v="Whinney Hill"/>
    <x v="1"/>
    <x v="61"/>
    <x v="96"/>
    <x v="0"/>
    <x v="67"/>
    <n v="0.06"/>
    <m/>
    <m/>
    <m/>
    <m/>
  </r>
  <r>
    <s v="Whinney Hill"/>
    <x v="1"/>
    <x v="62"/>
    <x v="97"/>
    <x v="2"/>
    <x v="98"/>
    <m/>
    <n v="1.4999999999999999E-2"/>
    <m/>
    <m/>
    <m/>
  </r>
  <r>
    <s v="Whinney Hill"/>
    <x v="1"/>
    <x v="63"/>
    <x v="98"/>
    <x v="0"/>
    <x v="99"/>
    <m/>
    <m/>
    <m/>
    <m/>
    <m/>
  </r>
  <r>
    <s v="Whinney Hill"/>
    <x v="1"/>
    <x v="64"/>
    <x v="99"/>
    <x v="0"/>
    <x v="57"/>
    <m/>
    <m/>
    <m/>
    <m/>
    <m/>
  </r>
  <r>
    <s v="Whinney Hill"/>
    <x v="1"/>
    <x v="65"/>
    <x v="100"/>
    <x v="2"/>
    <x v="100"/>
    <s v="&lt;0.04"/>
    <n v="8.9999999999999993E-3"/>
    <m/>
    <s v="&lt;5"/>
    <m/>
  </r>
  <r>
    <s v="Whinney Hill"/>
    <x v="1"/>
    <x v="66"/>
    <x v="101"/>
    <x v="0"/>
    <x v="101"/>
    <m/>
    <m/>
    <m/>
    <m/>
    <m/>
  </r>
  <r>
    <s v="Whinney Hill"/>
    <x v="1"/>
    <x v="67"/>
    <x v="102"/>
    <x v="0"/>
    <x v="102"/>
    <m/>
    <m/>
    <m/>
    <m/>
    <m/>
  </r>
  <r>
    <s v="Whinney Hill"/>
    <x v="1"/>
    <x v="84"/>
    <x v="103"/>
    <x v="2"/>
    <x v="103"/>
    <n v="0.7"/>
    <n v="6.0000000000000001E-3"/>
    <m/>
    <m/>
    <s v="&lt;1"/>
  </r>
  <r>
    <s v="Whinney Hill"/>
    <x v="1"/>
    <x v="85"/>
    <x v="104"/>
    <x v="2"/>
    <x v="104"/>
    <n v="0.73"/>
    <n v="7.0000000000000001E-3"/>
    <m/>
    <m/>
    <s v="&lt;1"/>
  </r>
  <r>
    <s v="Whinney Hill"/>
    <x v="1"/>
    <x v="87"/>
    <x v="105"/>
    <x v="2"/>
    <x v="101"/>
    <n v="0.12"/>
    <n v="4.0000000000000001E-3"/>
    <m/>
    <m/>
    <s v="&lt;1"/>
  </r>
  <r>
    <s v="Whinney Hill"/>
    <x v="1"/>
    <x v="99"/>
    <x v="0"/>
    <x v="0"/>
    <x v="0"/>
    <s v="&lt; 0.10"/>
    <m/>
    <m/>
    <m/>
    <m/>
  </r>
  <r>
    <s v="Whinney Hill"/>
    <x v="1"/>
    <x v="88"/>
    <x v="106"/>
    <x v="2"/>
    <x v="105"/>
    <n v="0.43"/>
    <n v="4.0000000000000001E-3"/>
    <m/>
    <m/>
    <s v="&lt;1"/>
  </r>
  <r>
    <s v="Whinney Hill"/>
    <x v="1"/>
    <x v="89"/>
    <x v="107"/>
    <x v="2"/>
    <x v="106"/>
    <n v="0.2"/>
    <n v="5.0000000000000001E-3"/>
    <m/>
    <m/>
    <s v="&lt; 1.0"/>
  </r>
  <r>
    <s v="Whinney Hill"/>
    <x v="1"/>
    <x v="90"/>
    <x v="108"/>
    <x v="2"/>
    <x v="107"/>
    <n v="0.11"/>
    <n v="1.2999999999999999E-2"/>
    <m/>
    <m/>
    <s v="&lt;1"/>
  </r>
  <r>
    <s v="Whinney Hill"/>
    <x v="1"/>
    <x v="91"/>
    <x v="109"/>
    <x v="2"/>
    <x v="108"/>
    <n v="0.89"/>
    <n v="1.7000000000000001E-2"/>
    <m/>
    <m/>
    <s v="&lt;1"/>
  </r>
  <r>
    <s v="Whinney Hill"/>
    <x v="1"/>
    <x v="92"/>
    <x v="110"/>
    <x v="4"/>
    <x v="109"/>
    <n v="0.08"/>
    <n v="3.0000000000000001E-3"/>
    <m/>
    <m/>
    <s v="&lt;1"/>
  </r>
  <r>
    <s v="Whinney Hill"/>
    <x v="1"/>
    <x v="93"/>
    <x v="111"/>
    <x v="4"/>
    <x v="110"/>
    <n v="0.1"/>
    <n v="4.0000000000000001E-3"/>
    <m/>
    <m/>
    <s v="&lt;1"/>
  </r>
  <r>
    <s v="Whinney Hill"/>
    <x v="1"/>
    <x v="94"/>
    <x v="112"/>
    <x v="4"/>
    <x v="111"/>
    <n v="0.31"/>
    <n v="6.0000000000000001E-3"/>
    <m/>
    <m/>
    <s v="&lt;1"/>
  </r>
  <r>
    <s v="Whinney Hill"/>
    <x v="2"/>
    <x v="100"/>
    <x v="113"/>
    <x v="5"/>
    <x v="112"/>
    <n v="2.08"/>
    <m/>
    <m/>
    <s v="&lt;0.10"/>
    <m/>
  </r>
  <r>
    <s v="Whinney Hill"/>
    <x v="2"/>
    <x v="101"/>
    <x v="114"/>
    <x v="0"/>
    <x v="113"/>
    <m/>
    <m/>
    <m/>
    <m/>
    <m/>
  </r>
  <r>
    <s v="Whinney Hill"/>
    <x v="2"/>
    <x v="102"/>
    <x v="113"/>
    <x v="6"/>
    <x v="114"/>
    <n v="0.08"/>
    <m/>
    <m/>
    <s v="&lt;0.10"/>
    <m/>
  </r>
  <r>
    <s v="Whinney Hill"/>
    <x v="2"/>
    <x v="103"/>
    <x v="115"/>
    <x v="0"/>
    <x v="115"/>
    <s v="&lt;0.04"/>
    <m/>
    <m/>
    <m/>
    <s v="&lt;1.0"/>
  </r>
  <r>
    <s v="Whinney Hill"/>
    <x v="2"/>
    <x v="104"/>
    <x v="116"/>
    <x v="7"/>
    <x v="107"/>
    <n v="7.0000000000000007E-2"/>
    <m/>
    <m/>
    <s v="&lt;0.10"/>
    <m/>
  </r>
  <r>
    <s v="Whinney Hill"/>
    <x v="2"/>
    <x v="105"/>
    <x v="117"/>
    <x v="8"/>
    <x v="35"/>
    <n v="0.82"/>
    <m/>
    <m/>
    <s v="&lt;0.10"/>
    <m/>
  </r>
  <r>
    <s v="Whinney Hill"/>
    <x v="2"/>
    <x v="106"/>
    <x v="118"/>
    <x v="0"/>
    <x v="116"/>
    <m/>
    <m/>
    <m/>
    <m/>
    <m/>
  </r>
  <r>
    <s v="Whinney Hill"/>
    <x v="2"/>
    <x v="107"/>
    <x v="119"/>
    <x v="8"/>
    <x v="117"/>
    <n v="1.28"/>
    <m/>
    <m/>
    <s v="&lt;0.10"/>
    <m/>
  </r>
  <r>
    <s v="Whinney Hill"/>
    <x v="2"/>
    <x v="108"/>
    <x v="120"/>
    <x v="0"/>
    <x v="47"/>
    <m/>
    <m/>
    <m/>
    <m/>
    <m/>
  </r>
  <r>
    <s v="Whinney Hill"/>
    <x v="2"/>
    <x v="109"/>
    <x v="114"/>
    <x v="8"/>
    <x v="101"/>
    <n v="0.24"/>
    <m/>
    <m/>
    <s v="&lt;0.10"/>
    <m/>
  </r>
  <r>
    <s v="Whinney Hill"/>
    <x v="2"/>
    <x v="110"/>
    <x v="113"/>
    <x v="0"/>
    <x v="118"/>
    <m/>
    <m/>
    <m/>
    <m/>
    <m/>
  </r>
  <r>
    <s v="Whinney Hill"/>
    <x v="2"/>
    <x v="111"/>
    <x v="113"/>
    <x v="9"/>
    <x v="50"/>
    <n v="0.27"/>
    <m/>
    <m/>
    <s v="&lt;0.10"/>
    <m/>
  </r>
  <r>
    <s v="Whinney Hill"/>
    <x v="2"/>
    <x v="112"/>
    <x v="121"/>
    <x v="8"/>
    <x v="119"/>
    <n v="1.84"/>
    <m/>
    <m/>
    <s v="&lt;0.10"/>
    <m/>
  </r>
  <r>
    <s v="Whinney Hill"/>
    <x v="2"/>
    <x v="113"/>
    <x v="122"/>
    <x v="1"/>
    <x v="120"/>
    <n v="1.5"/>
    <m/>
    <m/>
    <s v="&lt;0.10"/>
    <m/>
  </r>
  <r>
    <s v="Whinney Hill"/>
    <x v="2"/>
    <x v="5"/>
    <x v="123"/>
    <x v="0"/>
    <x v="121"/>
    <m/>
    <m/>
    <m/>
    <m/>
    <m/>
  </r>
  <r>
    <s v="Whinney Hill"/>
    <x v="2"/>
    <x v="7"/>
    <x v="0"/>
    <x v="0"/>
    <x v="122"/>
    <m/>
    <m/>
    <m/>
    <m/>
    <m/>
  </r>
  <r>
    <s v="Whinney Hill"/>
    <x v="2"/>
    <x v="9"/>
    <x v="124"/>
    <x v="0"/>
    <x v="123"/>
    <m/>
    <m/>
    <m/>
    <m/>
    <m/>
  </r>
  <r>
    <s v="Whinney Hill"/>
    <x v="2"/>
    <x v="10"/>
    <x v="125"/>
    <x v="1"/>
    <x v="124"/>
    <n v="0.18"/>
    <m/>
    <m/>
    <s v="&lt;0.20"/>
    <m/>
  </r>
  <r>
    <s v="Whinney Hill"/>
    <x v="2"/>
    <x v="11"/>
    <x v="126"/>
    <x v="0"/>
    <x v="125"/>
    <m/>
    <m/>
    <m/>
    <m/>
    <m/>
  </r>
  <r>
    <s v="Whinney Hill"/>
    <x v="2"/>
    <x v="15"/>
    <x v="127"/>
    <x v="0"/>
    <x v="126"/>
    <m/>
    <m/>
    <m/>
    <m/>
    <m/>
  </r>
  <r>
    <s v="Whinney Hill"/>
    <x v="2"/>
    <x v="18"/>
    <x v="0"/>
    <x v="0"/>
    <x v="127"/>
    <m/>
    <m/>
    <m/>
    <m/>
    <m/>
  </r>
  <r>
    <s v="Whinney Hill"/>
    <x v="2"/>
    <x v="19"/>
    <x v="128"/>
    <x v="0"/>
    <x v="128"/>
    <n v="3.9"/>
    <m/>
    <m/>
    <s v="&lt;0.10"/>
    <m/>
  </r>
  <r>
    <s v="Whinney Hill"/>
    <x v="2"/>
    <x v="20"/>
    <x v="0"/>
    <x v="0"/>
    <x v="129"/>
    <n v="3.06"/>
    <m/>
    <m/>
    <m/>
    <m/>
  </r>
  <r>
    <s v="Whinney Hill"/>
    <x v="2"/>
    <x v="22"/>
    <x v="0"/>
    <x v="0"/>
    <x v="129"/>
    <n v="3.26"/>
    <m/>
    <m/>
    <m/>
    <m/>
  </r>
  <r>
    <s v="Whinney Hill"/>
    <x v="2"/>
    <x v="23"/>
    <x v="0"/>
    <x v="0"/>
    <x v="129"/>
    <m/>
    <m/>
    <m/>
    <m/>
    <m/>
  </r>
  <r>
    <s v="Whinney Hill"/>
    <x v="2"/>
    <x v="24"/>
    <x v="129"/>
    <x v="0"/>
    <x v="130"/>
    <m/>
    <m/>
    <m/>
    <m/>
    <m/>
  </r>
  <r>
    <s v="Whinney Hill"/>
    <x v="2"/>
    <x v="27"/>
    <x v="40"/>
    <x v="0"/>
    <x v="131"/>
    <n v="3.03"/>
    <m/>
    <m/>
    <s v="&lt;0.10"/>
    <m/>
  </r>
  <r>
    <s v="Whinney Hill"/>
    <x v="2"/>
    <x v="96"/>
    <x v="0"/>
    <x v="0"/>
    <x v="132"/>
    <n v="2.71"/>
    <m/>
    <m/>
    <m/>
    <m/>
  </r>
  <r>
    <s v="Whinney Hill"/>
    <x v="2"/>
    <x v="30"/>
    <x v="0"/>
    <x v="0"/>
    <x v="0"/>
    <n v="2.59"/>
    <m/>
    <m/>
    <m/>
    <m/>
  </r>
  <r>
    <s v="Whinney Hill"/>
    <x v="2"/>
    <x v="31"/>
    <x v="130"/>
    <x v="0"/>
    <x v="133"/>
    <s v="&lt;0.02"/>
    <m/>
    <m/>
    <m/>
    <m/>
  </r>
  <r>
    <s v="Whinney Hill"/>
    <x v="2"/>
    <x v="97"/>
    <x v="0"/>
    <x v="0"/>
    <x v="131"/>
    <m/>
    <m/>
    <m/>
    <m/>
    <m/>
  </r>
  <r>
    <s v="Whinney Hill"/>
    <x v="2"/>
    <x v="34"/>
    <x v="131"/>
    <x v="2"/>
    <x v="123"/>
    <s v="&lt;0.02"/>
    <m/>
    <m/>
    <n v="40"/>
    <m/>
  </r>
  <r>
    <s v="Whinney Hill"/>
    <x v="2"/>
    <x v="114"/>
    <x v="0"/>
    <x v="0"/>
    <x v="134"/>
    <m/>
    <n v="1.6E-2"/>
    <m/>
    <m/>
    <m/>
  </r>
  <r>
    <s v="Whinney Hill"/>
    <x v="2"/>
    <x v="38"/>
    <x v="132"/>
    <x v="0"/>
    <x v="135"/>
    <m/>
    <m/>
    <m/>
    <m/>
    <m/>
  </r>
  <r>
    <s v="Whinney Hill"/>
    <x v="2"/>
    <x v="41"/>
    <x v="133"/>
    <x v="3"/>
    <x v="136"/>
    <s v="&lt;0.10"/>
    <n v="0.02"/>
    <m/>
    <s v="&lt;5"/>
    <m/>
  </r>
  <r>
    <s v="Whinney Hill"/>
    <x v="2"/>
    <x v="115"/>
    <x v="134"/>
    <x v="0"/>
    <x v="137"/>
    <n v="0.38"/>
    <m/>
    <m/>
    <m/>
    <m/>
  </r>
  <r>
    <s v="Whinney Hill"/>
    <x v="2"/>
    <x v="116"/>
    <x v="108"/>
    <x v="2"/>
    <x v="138"/>
    <s v="&lt;0.04"/>
    <n v="1.2999999999999999E-2"/>
    <m/>
    <s v="&lt;5"/>
    <m/>
  </r>
  <r>
    <s v="Whinney Hill"/>
    <x v="2"/>
    <x v="50"/>
    <x v="123"/>
    <x v="0"/>
    <x v="64"/>
    <m/>
    <m/>
    <m/>
    <m/>
    <m/>
  </r>
  <r>
    <s v="Whinney Hill"/>
    <x v="2"/>
    <x v="117"/>
    <x v="117"/>
    <x v="0"/>
    <x v="139"/>
    <m/>
    <m/>
    <m/>
    <m/>
    <m/>
  </r>
  <r>
    <s v="Whinney Hill"/>
    <x v="2"/>
    <x v="60"/>
    <x v="80"/>
    <x v="2"/>
    <x v="140"/>
    <n v="5.28"/>
    <n v="4.3999999999999997E-2"/>
    <m/>
    <s v="&lt;5"/>
    <m/>
  </r>
  <r>
    <s v="Whinney Hill"/>
    <x v="2"/>
    <x v="61"/>
    <x v="0"/>
    <x v="0"/>
    <x v="0"/>
    <n v="6.06"/>
    <n v="4.4999999999999998E-2"/>
    <m/>
    <m/>
    <m/>
  </r>
  <r>
    <s v="Whinney Hill"/>
    <x v="2"/>
    <x v="65"/>
    <x v="135"/>
    <x v="2"/>
    <x v="141"/>
    <n v="0.51"/>
    <n v="1.9E-2"/>
    <m/>
    <n v="138"/>
    <m/>
  </r>
  <r>
    <s v="Whinney Hill"/>
    <x v="2"/>
    <x v="67"/>
    <x v="0"/>
    <x v="0"/>
    <x v="0"/>
    <m/>
    <n v="1.7999999999999999E-2"/>
    <m/>
    <m/>
    <m/>
  </r>
  <r>
    <s v="Whinney Hill"/>
    <x v="2"/>
    <x v="118"/>
    <x v="136"/>
    <x v="0"/>
    <x v="12"/>
    <m/>
    <m/>
    <m/>
    <m/>
    <m/>
  </r>
  <r>
    <s v="Whinney Hill"/>
    <x v="2"/>
    <x v="119"/>
    <x v="136"/>
    <x v="0"/>
    <x v="142"/>
    <m/>
    <m/>
    <m/>
    <m/>
    <m/>
  </r>
  <r>
    <s v="Whinney Hill"/>
    <x v="2"/>
    <x v="120"/>
    <x v="137"/>
    <x v="0"/>
    <x v="143"/>
    <m/>
    <m/>
    <m/>
    <m/>
    <m/>
  </r>
  <r>
    <s v="Whinney Hill"/>
    <x v="2"/>
    <x v="86"/>
    <x v="138"/>
    <x v="0"/>
    <x v="144"/>
    <m/>
    <m/>
    <m/>
    <m/>
    <m/>
  </r>
  <r>
    <s v="Whinney Hill"/>
    <x v="2"/>
    <x v="88"/>
    <x v="139"/>
    <x v="0"/>
    <x v="145"/>
    <m/>
    <m/>
    <m/>
    <m/>
    <m/>
  </r>
  <r>
    <s v="Whinney Hill"/>
    <x v="2"/>
    <x v="89"/>
    <x v="140"/>
    <x v="10"/>
    <x v="146"/>
    <n v="1.62"/>
    <n v="2.9000000000000001E-2"/>
    <m/>
    <m/>
    <s v="&lt; 1.0"/>
  </r>
  <r>
    <s v="Whinney Hill"/>
    <x v="2"/>
    <x v="90"/>
    <x v="141"/>
    <x v="0"/>
    <x v="147"/>
    <m/>
    <m/>
    <m/>
    <m/>
    <m/>
  </r>
  <r>
    <s v="Whinney Hill"/>
    <x v="2"/>
    <x v="121"/>
    <x v="138"/>
    <x v="0"/>
    <x v="147"/>
    <m/>
    <m/>
    <m/>
    <m/>
    <m/>
  </r>
  <r>
    <s v="Whinney Hill"/>
    <x v="2"/>
    <x v="122"/>
    <x v="142"/>
    <x v="0"/>
    <x v="148"/>
    <m/>
    <m/>
    <m/>
    <m/>
    <m/>
  </r>
  <r>
    <s v="Whinney Hill"/>
    <x v="2"/>
    <x v="93"/>
    <x v="143"/>
    <x v="4"/>
    <x v="129"/>
    <n v="2.08"/>
    <n v="1.7000000000000001E-2"/>
    <m/>
    <m/>
    <s v="&lt;1"/>
  </r>
  <r>
    <s v="Whinney Hill"/>
    <x v="2"/>
    <x v="123"/>
    <x v="67"/>
    <x v="0"/>
    <x v="146"/>
    <m/>
    <m/>
    <m/>
    <m/>
    <m/>
  </r>
  <r>
    <s v="Whinney Hill"/>
    <x v="3"/>
    <x v="124"/>
    <x v="113"/>
    <x v="0"/>
    <x v="149"/>
    <m/>
    <m/>
    <m/>
    <m/>
    <m/>
  </r>
  <r>
    <s v="Whinney Hill"/>
    <x v="3"/>
    <x v="125"/>
    <x v="113"/>
    <x v="0"/>
    <x v="150"/>
    <m/>
    <m/>
    <m/>
    <m/>
    <m/>
  </r>
  <r>
    <s v="Whinney Hill"/>
    <x v="3"/>
    <x v="126"/>
    <x v="104"/>
    <x v="0"/>
    <x v="151"/>
    <m/>
    <m/>
    <m/>
    <m/>
    <m/>
  </r>
  <r>
    <s v="Whinney Hill"/>
    <x v="3"/>
    <x v="104"/>
    <x v="113"/>
    <x v="11"/>
    <x v="152"/>
    <n v="1.39"/>
    <m/>
    <m/>
    <s v="&lt;0.10"/>
    <m/>
  </r>
  <r>
    <s v="Whinney Hill"/>
    <x v="3"/>
    <x v="106"/>
    <x v="113"/>
    <x v="0"/>
    <x v="153"/>
    <m/>
    <m/>
    <m/>
    <m/>
    <m/>
  </r>
  <r>
    <s v="Whinney Hill"/>
    <x v="3"/>
    <x v="107"/>
    <x v="113"/>
    <x v="8"/>
    <x v="154"/>
    <n v="0.48"/>
    <m/>
    <m/>
    <s v="&lt;0.10"/>
    <m/>
  </r>
  <r>
    <s v="Whinney Hill"/>
    <x v="3"/>
    <x v="108"/>
    <x v="113"/>
    <x v="0"/>
    <x v="155"/>
    <m/>
    <m/>
    <m/>
    <m/>
    <m/>
  </r>
  <r>
    <s v="Whinney Hill"/>
    <x v="3"/>
    <x v="109"/>
    <x v="113"/>
    <x v="12"/>
    <x v="156"/>
    <n v="0.89"/>
    <m/>
    <m/>
    <s v="&lt;0.10"/>
    <m/>
  </r>
  <r>
    <s v="Whinney Hill"/>
    <x v="3"/>
    <x v="110"/>
    <x v="113"/>
    <x v="0"/>
    <x v="111"/>
    <m/>
    <m/>
    <m/>
    <m/>
    <m/>
  </r>
  <r>
    <s v="Whinney Hill"/>
    <x v="3"/>
    <x v="111"/>
    <x v="113"/>
    <x v="13"/>
    <x v="157"/>
    <n v="0.08"/>
    <m/>
    <m/>
    <s v="&lt;0.10"/>
    <m/>
  </r>
  <r>
    <s v="Whinney Hill"/>
    <x v="3"/>
    <x v="112"/>
    <x v="113"/>
    <x v="8"/>
    <x v="158"/>
    <n v="0.18"/>
    <m/>
    <m/>
    <s v="&lt;0.10"/>
    <m/>
  </r>
  <r>
    <s v="Whinney Hill"/>
    <x v="3"/>
    <x v="113"/>
    <x v="144"/>
    <x v="1"/>
    <x v="159"/>
    <n v="0.23"/>
    <m/>
    <m/>
    <s v="&lt;0.10"/>
    <m/>
  </r>
  <r>
    <s v="Whinney Hill"/>
    <x v="3"/>
    <x v="10"/>
    <x v="145"/>
    <x v="1"/>
    <x v="160"/>
    <n v="2.2799999999999998"/>
    <m/>
    <m/>
    <s v="&lt;0.20"/>
    <m/>
  </r>
  <r>
    <s v="Whinney Hill"/>
    <x v="3"/>
    <x v="13"/>
    <x v="144"/>
    <x v="0"/>
    <x v="161"/>
    <n v="0.21"/>
    <m/>
    <m/>
    <m/>
    <m/>
  </r>
  <r>
    <s v="Whinney Hill"/>
    <x v="3"/>
    <x v="15"/>
    <x v="144"/>
    <x v="0"/>
    <x v="162"/>
    <m/>
    <m/>
    <m/>
    <m/>
    <m/>
  </r>
  <r>
    <s v="Whinney Hill"/>
    <x v="3"/>
    <x v="19"/>
    <x v="144"/>
    <x v="0"/>
    <x v="163"/>
    <n v="0.26"/>
    <m/>
    <m/>
    <s v="&lt;0.10"/>
    <m/>
  </r>
  <r>
    <s v="Whinney Hill"/>
    <x v="3"/>
    <x v="24"/>
    <x v="144"/>
    <x v="0"/>
    <x v="164"/>
    <m/>
    <m/>
    <m/>
    <m/>
    <m/>
  </r>
  <r>
    <s v="Whinney Hill"/>
    <x v="3"/>
    <x v="27"/>
    <x v="146"/>
    <x v="0"/>
    <x v="165"/>
    <n v="0.2"/>
    <m/>
    <m/>
    <s v="&lt;0.10"/>
    <m/>
  </r>
  <r>
    <s v="Whinney Hill"/>
    <x v="3"/>
    <x v="31"/>
    <x v="147"/>
    <x v="0"/>
    <x v="166"/>
    <m/>
    <m/>
    <m/>
    <m/>
    <m/>
  </r>
  <r>
    <s v="Whinney Hill"/>
    <x v="3"/>
    <x v="97"/>
    <x v="0"/>
    <x v="0"/>
    <x v="167"/>
    <m/>
    <m/>
    <m/>
    <m/>
    <m/>
  </r>
  <r>
    <s v="Whinney Hill"/>
    <x v="3"/>
    <x v="34"/>
    <x v="18"/>
    <x v="14"/>
    <x v="167"/>
    <s v="&lt;0.02"/>
    <m/>
    <m/>
    <s v="&lt;5"/>
    <m/>
  </r>
  <r>
    <s v="Whinney Hill"/>
    <x v="3"/>
    <x v="127"/>
    <x v="148"/>
    <x v="0"/>
    <x v="168"/>
    <m/>
    <m/>
    <m/>
    <m/>
    <m/>
  </r>
  <r>
    <s v="Whinney Hill"/>
    <x v="3"/>
    <x v="41"/>
    <x v="149"/>
    <x v="10"/>
    <x v="169"/>
    <m/>
    <n v="0.05"/>
    <m/>
    <s v="&lt;5"/>
    <m/>
  </r>
  <r>
    <s v="Whinney Hill"/>
    <x v="3"/>
    <x v="115"/>
    <x v="150"/>
    <x v="0"/>
    <x v="166"/>
    <m/>
    <m/>
    <m/>
    <m/>
    <m/>
  </r>
  <r>
    <s v="Whinney Hill"/>
    <x v="3"/>
    <x v="116"/>
    <x v="151"/>
    <x v="2"/>
    <x v="170"/>
    <s v="&lt;0.04"/>
    <n v="5.3999999999999999E-2"/>
    <m/>
    <s v="&lt;5"/>
    <m/>
  </r>
  <r>
    <s v="Whinney Hill"/>
    <x v="3"/>
    <x v="48"/>
    <x v="152"/>
    <x v="0"/>
    <x v="0"/>
    <m/>
    <m/>
    <m/>
    <m/>
    <m/>
  </r>
  <r>
    <s v="Whinney Hill"/>
    <x v="3"/>
    <x v="49"/>
    <x v="153"/>
    <x v="0"/>
    <x v="0"/>
    <m/>
    <m/>
    <m/>
    <m/>
    <m/>
  </r>
  <r>
    <s v="Whinney Hill"/>
    <x v="3"/>
    <x v="50"/>
    <x v="154"/>
    <x v="0"/>
    <x v="171"/>
    <m/>
    <m/>
    <m/>
    <m/>
    <m/>
  </r>
  <r>
    <s v="Whinney Hill"/>
    <x v="3"/>
    <x v="51"/>
    <x v="155"/>
    <x v="0"/>
    <x v="0"/>
    <m/>
    <m/>
    <m/>
    <m/>
    <m/>
  </r>
  <r>
    <s v="Whinney Hill"/>
    <x v="3"/>
    <x v="53"/>
    <x v="156"/>
    <x v="2"/>
    <x v="19"/>
    <n v="0.16"/>
    <n v="2.3E-2"/>
    <m/>
    <s v="&lt;5"/>
    <m/>
  </r>
  <r>
    <s v="Whinney Hill"/>
    <x v="3"/>
    <x v="117"/>
    <x v="157"/>
    <x v="0"/>
    <x v="172"/>
    <m/>
    <m/>
    <m/>
    <m/>
    <m/>
  </r>
  <r>
    <s v="Whinney Hill"/>
    <x v="3"/>
    <x v="60"/>
    <x v="158"/>
    <x v="2"/>
    <x v="173"/>
    <n v="0.55000000000000004"/>
    <n v="1.4999999999999999E-2"/>
    <m/>
    <s v="&lt;5"/>
    <m/>
  </r>
  <r>
    <s v="Whinney Hill"/>
    <x v="3"/>
    <x v="61"/>
    <x v="159"/>
    <x v="0"/>
    <x v="46"/>
    <m/>
    <m/>
    <m/>
    <m/>
    <m/>
  </r>
  <r>
    <s v="Whinney Hill"/>
    <x v="3"/>
    <x v="62"/>
    <x v="130"/>
    <x v="0"/>
    <x v="128"/>
    <m/>
    <m/>
    <m/>
    <m/>
    <m/>
  </r>
  <r>
    <s v="Whinney Hill"/>
    <x v="3"/>
    <x v="65"/>
    <x v="108"/>
    <x v="2"/>
    <x v="174"/>
    <n v="0.53"/>
    <n v="2.3E-2"/>
    <m/>
    <s v="&lt;5"/>
    <m/>
  </r>
  <r>
    <s v="Whinney Hill"/>
    <x v="3"/>
    <x v="67"/>
    <x v="160"/>
    <x v="0"/>
    <x v="175"/>
    <m/>
    <m/>
    <m/>
    <m/>
    <m/>
  </r>
  <r>
    <s v="Whinney Hill"/>
    <x v="3"/>
    <x v="118"/>
    <x v="161"/>
    <x v="0"/>
    <x v="130"/>
    <m/>
    <m/>
    <m/>
    <m/>
    <m/>
  </r>
  <r>
    <s v="Whinney Hill"/>
    <x v="3"/>
    <x v="119"/>
    <x v="162"/>
    <x v="0"/>
    <x v="128"/>
    <m/>
    <m/>
    <m/>
    <m/>
    <m/>
  </r>
  <r>
    <s v="Whinney Hill"/>
    <x v="3"/>
    <x v="70"/>
    <x v="162"/>
    <x v="2"/>
    <x v="174"/>
    <s v="&lt;0.40"/>
    <n v="2.7E-2"/>
    <m/>
    <s v="&lt;5"/>
    <s v="&lt;1"/>
  </r>
  <r>
    <s v="Whinney Hill"/>
    <x v="3"/>
    <x v="128"/>
    <x v="162"/>
    <x v="0"/>
    <x v="121"/>
    <m/>
    <m/>
    <m/>
    <m/>
    <m/>
  </r>
  <r>
    <s v="Whinney Hill"/>
    <x v="3"/>
    <x v="75"/>
    <x v="163"/>
    <x v="2"/>
    <x v="146"/>
    <n v="0.65"/>
    <n v="3.7999999999999999E-2"/>
    <m/>
    <m/>
    <s v="&lt;1"/>
  </r>
  <r>
    <s v="Whinney Hill"/>
    <x v="3"/>
    <x v="77"/>
    <x v="97"/>
    <x v="0"/>
    <x v="176"/>
    <m/>
    <m/>
    <m/>
    <m/>
    <m/>
  </r>
  <r>
    <s v="Whinney Hill"/>
    <x v="3"/>
    <x v="79"/>
    <x v="164"/>
    <x v="0"/>
    <x v="177"/>
    <m/>
    <m/>
    <m/>
    <m/>
    <m/>
  </r>
  <r>
    <s v="Whinney Hill"/>
    <x v="3"/>
    <x v="129"/>
    <x v="0"/>
    <x v="0"/>
    <x v="178"/>
    <m/>
    <m/>
    <m/>
    <m/>
    <m/>
  </r>
  <r>
    <s v="Whinney Hill"/>
    <x v="3"/>
    <x v="130"/>
    <x v="0"/>
    <x v="0"/>
    <x v="179"/>
    <m/>
    <m/>
    <m/>
    <m/>
    <m/>
  </r>
  <r>
    <s v="Whinney Hill"/>
    <x v="3"/>
    <x v="80"/>
    <x v="165"/>
    <x v="0"/>
    <x v="180"/>
    <m/>
    <m/>
    <m/>
    <m/>
    <m/>
  </r>
  <r>
    <s v="Whinney Hill"/>
    <x v="3"/>
    <x v="131"/>
    <x v="0"/>
    <x v="0"/>
    <x v="111"/>
    <m/>
    <m/>
    <m/>
    <m/>
    <m/>
  </r>
  <r>
    <s v="Whinney Hill"/>
    <x v="3"/>
    <x v="132"/>
    <x v="158"/>
    <x v="3"/>
    <x v="121"/>
    <n v="0.48"/>
    <n v="2.1999999999999999E-2"/>
    <m/>
    <m/>
    <s v="&lt;1"/>
  </r>
  <r>
    <s v="Whinney Hill"/>
    <x v="3"/>
    <x v="82"/>
    <x v="166"/>
    <x v="0"/>
    <x v="181"/>
    <m/>
    <m/>
    <m/>
    <m/>
    <m/>
  </r>
  <r>
    <s v="Whinney Hill"/>
    <x v="3"/>
    <x v="133"/>
    <x v="0"/>
    <x v="0"/>
    <x v="182"/>
    <m/>
    <m/>
    <m/>
    <m/>
    <m/>
  </r>
  <r>
    <s v="Whinney Hill"/>
    <x v="3"/>
    <x v="84"/>
    <x v="167"/>
    <x v="0"/>
    <x v="183"/>
    <m/>
    <m/>
    <m/>
    <m/>
    <m/>
  </r>
  <r>
    <s v="Whinney Hill"/>
    <x v="3"/>
    <x v="85"/>
    <x v="168"/>
    <x v="9"/>
    <x v="184"/>
    <n v="0.63"/>
    <n v="3.7999999999999999E-2"/>
    <m/>
    <m/>
    <s v="&lt;1"/>
  </r>
  <r>
    <s v="Whinney Hill"/>
    <x v="3"/>
    <x v="134"/>
    <x v="0"/>
    <x v="0"/>
    <x v="180"/>
    <m/>
    <m/>
    <m/>
    <m/>
    <m/>
  </r>
  <r>
    <s v="Whinney Hill"/>
    <x v="3"/>
    <x v="135"/>
    <x v="0"/>
    <x v="0"/>
    <x v="144"/>
    <m/>
    <m/>
    <m/>
    <m/>
    <m/>
  </r>
  <r>
    <s v="Whinney Hill"/>
    <x v="3"/>
    <x v="86"/>
    <x v="169"/>
    <x v="0"/>
    <x v="185"/>
    <m/>
    <m/>
    <m/>
    <m/>
    <m/>
  </r>
  <r>
    <s v="Whinney Hill"/>
    <x v="3"/>
    <x v="136"/>
    <x v="170"/>
    <x v="0"/>
    <x v="186"/>
    <m/>
    <m/>
    <m/>
    <m/>
    <m/>
  </r>
  <r>
    <s v="Whinney Hill"/>
    <x v="3"/>
    <x v="88"/>
    <x v="171"/>
    <x v="0"/>
    <x v="131"/>
    <m/>
    <m/>
    <m/>
    <m/>
    <m/>
  </r>
  <r>
    <s v="Whinney Hill"/>
    <x v="3"/>
    <x v="89"/>
    <x v="172"/>
    <x v="2"/>
    <x v="187"/>
    <n v="1.75"/>
    <n v="1.9E-2"/>
    <m/>
    <m/>
    <n v="1"/>
  </r>
  <r>
    <s v="Whinney Hill"/>
    <x v="3"/>
    <x v="90"/>
    <x v="173"/>
    <x v="0"/>
    <x v="188"/>
    <m/>
    <m/>
    <m/>
    <m/>
    <m/>
  </r>
  <r>
    <s v="Whinney Hill"/>
    <x v="3"/>
    <x v="91"/>
    <x v="63"/>
    <x v="0"/>
    <x v="189"/>
    <m/>
    <m/>
    <m/>
    <m/>
    <m/>
  </r>
  <r>
    <s v="Whinney Hill"/>
    <x v="3"/>
    <x v="122"/>
    <x v="136"/>
    <x v="0"/>
    <x v="190"/>
    <m/>
    <m/>
    <m/>
    <m/>
    <m/>
  </r>
  <r>
    <s v="Whinney Hill"/>
    <x v="3"/>
    <x v="93"/>
    <x v="174"/>
    <x v="4"/>
    <x v="191"/>
    <n v="2.74"/>
    <n v="3.6999999999999998E-2"/>
    <m/>
    <m/>
    <s v="&lt;1"/>
  </r>
  <r>
    <s v="Whinney Hill"/>
    <x v="3"/>
    <x v="94"/>
    <x v="175"/>
    <x v="0"/>
    <x v="192"/>
    <m/>
    <m/>
    <m/>
    <m/>
    <m/>
  </r>
  <r>
    <s v="Whinney Hill"/>
    <x v="4"/>
    <x v="105"/>
    <x v="113"/>
    <x v="8"/>
    <x v="193"/>
    <s v="&lt;0.04"/>
    <m/>
    <m/>
    <s v="&lt;0.10"/>
    <m/>
  </r>
  <r>
    <s v="Whinney Hill"/>
    <x v="4"/>
    <x v="137"/>
    <x v="113"/>
    <x v="0"/>
    <x v="194"/>
    <m/>
    <m/>
    <m/>
    <m/>
    <m/>
  </r>
  <r>
    <s v="Whinney Hill"/>
    <x v="4"/>
    <x v="107"/>
    <x v="113"/>
    <x v="8"/>
    <x v="193"/>
    <s v="&lt;0.04"/>
    <m/>
    <m/>
    <n v="0.17"/>
    <m/>
  </r>
  <r>
    <s v="Whinney Hill"/>
    <x v="4"/>
    <x v="138"/>
    <x v="113"/>
    <x v="0"/>
    <x v="195"/>
    <m/>
    <m/>
    <m/>
    <m/>
    <m/>
  </r>
  <r>
    <s v="Whinney Hill"/>
    <x v="4"/>
    <x v="110"/>
    <x v="113"/>
    <x v="0"/>
    <x v="196"/>
    <m/>
    <m/>
    <m/>
    <m/>
    <m/>
  </r>
  <r>
    <s v="Whinney Hill"/>
    <x v="4"/>
    <x v="111"/>
    <x v="118"/>
    <x v="8"/>
    <x v="196"/>
    <s v="&lt;0.04"/>
    <m/>
    <m/>
    <s v="&lt;0.10"/>
    <m/>
  </r>
  <r>
    <s v="Whinney Hill"/>
    <x v="4"/>
    <x v="112"/>
    <x v="113"/>
    <x v="8"/>
    <x v="197"/>
    <s v="&lt;0.04"/>
    <m/>
    <m/>
    <s v="&lt;0.10"/>
    <m/>
  </r>
  <r>
    <s v="Whinney Hill"/>
    <x v="4"/>
    <x v="113"/>
    <x v="144"/>
    <x v="15"/>
    <x v="198"/>
    <s v="&lt;0.04"/>
    <m/>
    <m/>
    <s v="&lt;0.10"/>
    <m/>
  </r>
  <r>
    <s v="Whinney Hill"/>
    <x v="4"/>
    <x v="10"/>
    <x v="176"/>
    <x v="1"/>
    <x v="199"/>
    <s v="&lt;0.04"/>
    <m/>
    <m/>
    <s v="&lt;0.20"/>
    <m/>
  </r>
  <r>
    <s v="Whinney Hill"/>
    <x v="4"/>
    <x v="15"/>
    <x v="177"/>
    <x v="0"/>
    <x v="200"/>
    <m/>
    <m/>
    <m/>
    <m/>
    <m/>
  </r>
  <r>
    <s v="Whinney Hill"/>
    <x v="4"/>
    <x v="19"/>
    <x v="144"/>
    <x v="0"/>
    <x v="201"/>
    <s v="&lt;0.04"/>
    <m/>
    <m/>
    <s v="&lt;0.10"/>
    <m/>
  </r>
  <r>
    <s v="Whinney Hill"/>
    <x v="4"/>
    <x v="24"/>
    <x v="144"/>
    <x v="0"/>
    <x v="202"/>
    <m/>
    <m/>
    <m/>
    <m/>
    <m/>
  </r>
  <r>
    <s v="Whinney Hill"/>
    <x v="4"/>
    <x v="27"/>
    <x v="178"/>
    <x v="0"/>
    <x v="203"/>
    <s v="&lt;0.04"/>
    <m/>
    <m/>
    <s v="&lt;0.10"/>
    <m/>
  </r>
  <r>
    <s v="Whinney Hill"/>
    <x v="4"/>
    <x v="31"/>
    <x v="110"/>
    <x v="0"/>
    <x v="193"/>
    <m/>
    <m/>
    <m/>
    <m/>
    <m/>
  </r>
  <r>
    <s v="Whinney Hill"/>
    <x v="4"/>
    <x v="139"/>
    <x v="179"/>
    <x v="2"/>
    <x v="115"/>
    <s v="&lt;0.02"/>
    <m/>
    <m/>
    <s v="&lt;5"/>
    <m/>
  </r>
  <r>
    <s v="Whinney Hill"/>
    <x v="4"/>
    <x v="140"/>
    <x v="110"/>
    <x v="0"/>
    <x v="204"/>
    <m/>
    <m/>
    <m/>
    <m/>
    <m/>
  </r>
  <r>
    <s v="Whinney Hill"/>
    <x v="4"/>
    <x v="141"/>
    <x v="180"/>
    <x v="2"/>
    <x v="205"/>
    <n v="0.05"/>
    <n v="0.01"/>
    <m/>
    <s v="&lt;5"/>
    <m/>
  </r>
  <r>
    <s v="Whinney Hill"/>
    <x v="4"/>
    <x v="142"/>
    <x v="181"/>
    <x v="0"/>
    <x v="206"/>
    <m/>
    <m/>
    <m/>
    <m/>
    <m/>
  </r>
  <r>
    <s v="Whinney Hill"/>
    <x v="4"/>
    <x v="143"/>
    <x v="114"/>
    <x v="2"/>
    <x v="206"/>
    <s v="&lt;0.04"/>
    <n v="8.0000000000000002E-3"/>
    <m/>
    <s v="&lt;5"/>
    <m/>
  </r>
  <r>
    <s v="Whinney Hill"/>
    <x v="4"/>
    <x v="50"/>
    <x v="101"/>
    <x v="0"/>
    <x v="207"/>
    <m/>
    <m/>
    <m/>
    <m/>
    <m/>
  </r>
  <r>
    <s v="Whinney Hill"/>
    <x v="4"/>
    <x v="56"/>
    <x v="101"/>
    <x v="0"/>
    <x v="193"/>
    <m/>
    <m/>
    <m/>
    <m/>
    <m/>
  </r>
  <r>
    <s v="Whinney Hill"/>
    <x v="4"/>
    <x v="144"/>
    <x v="100"/>
    <x v="2"/>
    <x v="115"/>
    <s v="&lt;0.04"/>
    <n v="5.0000000000000001E-3"/>
    <m/>
    <s v="&lt;5"/>
    <m/>
  </r>
  <r>
    <s v="Whinney Hill"/>
    <x v="4"/>
    <x v="145"/>
    <x v="182"/>
    <x v="0"/>
    <x v="197"/>
    <m/>
    <m/>
    <m/>
    <m/>
    <m/>
  </r>
  <r>
    <s v="Whinney Hill"/>
    <x v="4"/>
    <x v="65"/>
    <x v="183"/>
    <x v="2"/>
    <x v="197"/>
    <s v="&lt;0.04"/>
    <n v="4.0000000000000001E-3"/>
    <m/>
    <s v="&lt;5"/>
    <m/>
  </r>
  <r>
    <s v="Whinney Hill"/>
    <x v="4"/>
    <x v="146"/>
    <x v="184"/>
    <x v="0"/>
    <x v="115"/>
    <m/>
    <m/>
    <m/>
    <m/>
    <m/>
  </r>
  <r>
    <s v="Whinney Hill"/>
    <x v="4"/>
    <x v="147"/>
    <x v="115"/>
    <x v="2"/>
    <x v="195"/>
    <s v="&lt;0.04"/>
    <n v="6.0000000000000001E-3"/>
    <m/>
    <s v="&lt;5"/>
    <s v="&lt;1"/>
  </r>
  <r>
    <s v="Whinney Hill"/>
    <x v="4"/>
    <x v="148"/>
    <x v="185"/>
    <x v="0"/>
    <x v="208"/>
    <m/>
    <m/>
    <m/>
    <m/>
    <m/>
  </r>
  <r>
    <s v="Whinney Hill"/>
    <x v="4"/>
    <x v="75"/>
    <x v="186"/>
    <x v="2"/>
    <x v="209"/>
    <s v="&lt;0.04"/>
    <n v="7.0000000000000001E-3"/>
    <m/>
    <m/>
    <s v="&lt;1"/>
  </r>
  <r>
    <s v="Whinney Hill"/>
    <x v="4"/>
    <x v="77"/>
    <x v="100"/>
    <x v="0"/>
    <x v="210"/>
    <m/>
    <m/>
    <m/>
    <m/>
    <m/>
  </r>
  <r>
    <s v="Whinney Hill"/>
    <x v="4"/>
    <x v="79"/>
    <x v="179"/>
    <x v="0"/>
    <x v="211"/>
    <m/>
    <m/>
    <m/>
    <m/>
    <m/>
  </r>
  <r>
    <s v="Whinney Hill"/>
    <x v="4"/>
    <x v="80"/>
    <x v="114"/>
    <x v="0"/>
    <x v="212"/>
    <m/>
    <m/>
    <m/>
    <m/>
    <m/>
  </r>
  <r>
    <s v="Whinney Hill"/>
    <x v="4"/>
    <x v="81"/>
    <x v="185"/>
    <x v="2"/>
    <x v="213"/>
    <s v="&lt;0.04"/>
    <n v="6.0000000000000001E-3"/>
    <m/>
    <m/>
    <s v="&lt;1"/>
  </r>
  <r>
    <s v="Whinney Hill"/>
    <x v="4"/>
    <x v="149"/>
    <x v="176"/>
    <x v="0"/>
    <x v="214"/>
    <m/>
    <m/>
    <m/>
    <m/>
    <m/>
  </r>
  <r>
    <s v="Whinney Hill"/>
    <x v="4"/>
    <x v="83"/>
    <x v="187"/>
    <x v="0"/>
    <x v="215"/>
    <m/>
    <m/>
    <m/>
    <m/>
    <m/>
  </r>
  <r>
    <s v="Whinney Hill"/>
    <x v="4"/>
    <x v="84"/>
    <x v="188"/>
    <x v="0"/>
    <x v="210"/>
    <m/>
    <m/>
    <m/>
    <m/>
    <m/>
  </r>
  <r>
    <s v="Whinney Hill"/>
    <x v="4"/>
    <x v="85"/>
    <x v="188"/>
    <x v="2"/>
    <x v="60"/>
    <s v="&lt; 0.04"/>
    <n v="1.2E-2"/>
    <m/>
    <m/>
    <s v="&lt;1"/>
  </r>
  <r>
    <s v="Whinney Hill"/>
    <x v="4"/>
    <x v="86"/>
    <x v="186"/>
    <x v="0"/>
    <x v="216"/>
    <m/>
    <m/>
    <m/>
    <m/>
    <m/>
  </r>
  <r>
    <s v="Whinney Hill"/>
    <x v="4"/>
    <x v="136"/>
    <x v="114"/>
    <x v="0"/>
    <x v="208"/>
    <m/>
    <m/>
    <m/>
    <m/>
    <m/>
  </r>
  <r>
    <s v="Whinney Hill"/>
    <x v="4"/>
    <x v="88"/>
    <x v="189"/>
    <x v="0"/>
    <x v="110"/>
    <m/>
    <m/>
    <m/>
    <m/>
    <m/>
  </r>
  <r>
    <s v="Whinney Hill"/>
    <x v="4"/>
    <x v="150"/>
    <x v="189"/>
    <x v="2"/>
    <x v="217"/>
    <s v="&lt; 0.04"/>
    <n v="4.0000000000000001E-3"/>
    <m/>
    <s v="&lt; 5.0"/>
    <s v="&lt;1"/>
  </r>
  <r>
    <s v="Whinney Hill"/>
    <x v="4"/>
    <x v="151"/>
    <x v="100"/>
    <x v="0"/>
    <x v="218"/>
    <m/>
    <m/>
    <m/>
    <m/>
    <m/>
  </r>
  <r>
    <s v="Whinney Hill"/>
    <x v="4"/>
    <x v="122"/>
    <x v="190"/>
    <x v="0"/>
    <x v="219"/>
    <m/>
    <m/>
    <m/>
    <m/>
    <m/>
  </r>
  <r>
    <s v="Whinney Hill"/>
    <x v="4"/>
    <x v="152"/>
    <x v="191"/>
    <x v="4"/>
    <x v="100"/>
    <s v="&lt;0.02"/>
    <n v="1.4E-2"/>
    <m/>
    <m/>
    <s v="&lt;1"/>
  </r>
  <r>
    <s v="Whinney Hill"/>
    <x v="4"/>
    <x v="94"/>
    <x v="192"/>
    <x v="0"/>
    <x v="109"/>
    <m/>
    <m/>
    <m/>
    <m/>
    <m/>
  </r>
  <r>
    <s v="Whinney Hill"/>
    <x v="5"/>
    <x v="104"/>
    <x v="113"/>
    <x v="16"/>
    <x v="197"/>
    <s v="&lt;0.04"/>
    <m/>
    <m/>
    <s v="&lt;0.10"/>
    <m/>
  </r>
  <r>
    <s v="Whinney Hill"/>
    <x v="5"/>
    <x v="153"/>
    <x v="121"/>
    <x v="0"/>
    <x v="220"/>
    <m/>
    <m/>
    <m/>
    <m/>
    <m/>
  </r>
  <r>
    <s v="Whinney Hill"/>
    <x v="5"/>
    <x v="107"/>
    <x v="113"/>
    <x v="8"/>
    <x v="196"/>
    <s v="&lt;0.04"/>
    <m/>
    <m/>
    <s v="&lt;0.10"/>
    <m/>
  </r>
  <r>
    <s v="Whinney Hill"/>
    <x v="5"/>
    <x v="138"/>
    <x v="113"/>
    <x v="0"/>
    <x v="212"/>
    <m/>
    <m/>
    <m/>
    <m/>
    <m/>
  </r>
  <r>
    <s v="Whinney Hill"/>
    <x v="5"/>
    <x v="109"/>
    <x v="113"/>
    <x v="8"/>
    <x v="221"/>
    <s v="&lt;0.04"/>
    <m/>
    <m/>
    <s v="&lt;0.10"/>
    <m/>
  </r>
  <r>
    <s v="Whinney Hill"/>
    <x v="5"/>
    <x v="110"/>
    <x v="113"/>
    <x v="0"/>
    <x v="221"/>
    <m/>
    <m/>
    <m/>
    <m/>
    <m/>
  </r>
  <r>
    <s v="Whinney Hill"/>
    <x v="5"/>
    <x v="111"/>
    <x v="118"/>
    <x v="8"/>
    <x v="222"/>
    <s v="&lt;0.04"/>
    <m/>
    <m/>
    <s v="&lt;0.10"/>
    <m/>
  </r>
  <r>
    <s v="Whinney Hill"/>
    <x v="5"/>
    <x v="112"/>
    <x v="99"/>
    <x v="8"/>
    <x v="110"/>
    <s v="&lt;0.04"/>
    <m/>
    <m/>
    <s v="&lt;0.10"/>
    <m/>
  </r>
  <r>
    <s v="Whinney Hill"/>
    <x v="5"/>
    <x v="113"/>
    <x v="193"/>
    <x v="15"/>
    <x v="223"/>
    <s v="&lt;0.04"/>
    <m/>
    <m/>
    <s v="&lt;0.10"/>
    <m/>
  </r>
  <r>
    <s v="Whinney Hill"/>
    <x v="5"/>
    <x v="10"/>
    <x v="123"/>
    <x v="1"/>
    <x v="224"/>
    <s v="&lt;0.04"/>
    <m/>
    <m/>
    <s v="&lt;0.50"/>
    <m/>
  </r>
  <r>
    <s v="Whinney Hill"/>
    <x v="5"/>
    <x v="15"/>
    <x v="194"/>
    <x v="0"/>
    <x v="225"/>
    <m/>
    <m/>
    <m/>
    <m/>
    <m/>
  </r>
  <r>
    <s v="Whinney Hill"/>
    <x v="5"/>
    <x v="19"/>
    <x v="195"/>
    <x v="0"/>
    <x v="226"/>
    <s v="&lt;0.04"/>
    <m/>
    <m/>
    <s v="&lt;0.10"/>
    <m/>
  </r>
  <r>
    <s v="Whinney Hill"/>
    <x v="5"/>
    <x v="24"/>
    <x v="196"/>
    <x v="0"/>
    <x v="227"/>
    <m/>
    <m/>
    <m/>
    <m/>
    <m/>
  </r>
  <r>
    <s v="Whinney Hill"/>
    <x v="5"/>
    <x v="27"/>
    <x v="197"/>
    <x v="0"/>
    <x v="228"/>
    <s v="&lt;0.04"/>
    <m/>
    <m/>
    <s v="&lt;0.10"/>
    <m/>
  </r>
  <r>
    <s v="Whinney Hill"/>
    <x v="5"/>
    <x v="31"/>
    <x v="117"/>
    <x v="0"/>
    <x v="229"/>
    <m/>
    <m/>
    <m/>
    <m/>
    <m/>
  </r>
  <r>
    <s v="Whinney Hill"/>
    <x v="5"/>
    <x v="139"/>
    <x v="108"/>
    <x v="2"/>
    <x v="230"/>
    <s v="&lt;0.02"/>
    <m/>
    <m/>
    <s v="&lt;5"/>
    <m/>
  </r>
  <r>
    <s v="Whinney Hill"/>
    <x v="5"/>
    <x v="140"/>
    <x v="198"/>
    <x v="0"/>
    <x v="231"/>
    <m/>
    <m/>
    <m/>
    <m/>
    <m/>
  </r>
  <r>
    <s v="Whinney Hill"/>
    <x v="5"/>
    <x v="141"/>
    <x v="110"/>
    <x v="2"/>
    <x v="232"/>
    <n v="0.04"/>
    <n v="1E-3"/>
    <m/>
    <s v="&lt;5"/>
    <m/>
  </r>
  <r>
    <s v="Whinney Hill"/>
    <x v="5"/>
    <x v="142"/>
    <x v="115"/>
    <x v="0"/>
    <x v="221"/>
    <m/>
    <m/>
    <m/>
    <m/>
    <m/>
  </r>
  <r>
    <s v="Whinney Hill"/>
    <x v="5"/>
    <x v="143"/>
    <x v="117"/>
    <x v="2"/>
    <x v="221"/>
    <s v="&lt;0.02"/>
    <n v="2E-3"/>
    <m/>
    <s v="&lt;5"/>
    <m/>
  </r>
  <r>
    <s v="Whinney Hill"/>
    <x v="5"/>
    <x v="154"/>
    <x v="191"/>
    <x v="0"/>
    <x v="222"/>
    <m/>
    <m/>
    <m/>
    <m/>
    <m/>
  </r>
  <r>
    <s v="Whinney Hill"/>
    <x v="5"/>
    <x v="56"/>
    <x v="108"/>
    <x v="0"/>
    <x v="108"/>
    <m/>
    <m/>
    <m/>
    <m/>
    <m/>
  </r>
  <r>
    <s v="Whinney Hill"/>
    <x v="5"/>
    <x v="155"/>
    <x v="116"/>
    <x v="2"/>
    <x v="233"/>
    <s v="&lt;0.02"/>
    <n v="1E-3"/>
    <m/>
    <s v="&lt;5"/>
    <m/>
  </r>
  <r>
    <s v="Whinney Hill"/>
    <x v="5"/>
    <x v="145"/>
    <x v="199"/>
    <x v="0"/>
    <x v="210"/>
    <m/>
    <m/>
    <m/>
    <m/>
    <m/>
  </r>
  <r>
    <s v="Whinney Hill"/>
    <x v="5"/>
    <x v="65"/>
    <x v="108"/>
    <x v="2"/>
    <x v="234"/>
    <s v="&lt;0.04"/>
    <n v="1E-3"/>
    <m/>
    <s v="&lt;5"/>
    <m/>
  </r>
  <r>
    <s v="Whinney Hill"/>
    <x v="5"/>
    <x v="147"/>
    <x v="200"/>
    <x v="2"/>
    <x v="213"/>
    <s v="&lt;0.04"/>
    <n v="6.0000000000000001E-3"/>
    <m/>
    <s v="&lt;5"/>
    <s v="&lt;1"/>
  </r>
  <r>
    <s v="Whinney Hill"/>
    <x v="5"/>
    <x v="148"/>
    <x v="96"/>
    <x v="0"/>
    <x v="196"/>
    <m/>
    <m/>
    <m/>
    <m/>
    <m/>
  </r>
  <r>
    <s v="Whinney Hill"/>
    <x v="5"/>
    <x v="79"/>
    <x v="162"/>
    <x v="0"/>
    <x v="235"/>
    <m/>
    <m/>
    <m/>
    <m/>
    <m/>
  </r>
  <r>
    <s v="Whinney Hill"/>
    <x v="5"/>
    <x v="80"/>
    <x v="201"/>
    <x v="0"/>
    <x v="235"/>
    <m/>
    <m/>
    <m/>
    <m/>
    <m/>
  </r>
  <r>
    <s v="Whinney Hill"/>
    <x v="5"/>
    <x v="149"/>
    <x v="191"/>
    <x v="0"/>
    <x v="107"/>
    <m/>
    <m/>
    <m/>
    <m/>
    <m/>
  </r>
  <r>
    <s v="Whinney Hill"/>
    <x v="5"/>
    <x v="83"/>
    <x v="103"/>
    <x v="0"/>
    <x v="48"/>
    <m/>
    <m/>
    <m/>
    <m/>
    <m/>
  </r>
  <r>
    <s v="Whinney Hill"/>
    <x v="5"/>
    <x v="84"/>
    <x v="101"/>
    <x v="0"/>
    <x v="236"/>
    <m/>
    <m/>
    <m/>
    <m/>
    <m/>
  </r>
  <r>
    <s v="Whinney Hill"/>
    <x v="5"/>
    <x v="85"/>
    <x v="187"/>
    <x v="2"/>
    <x v="237"/>
    <s v="&lt; 0.04"/>
    <s v="&lt;0.001"/>
    <m/>
    <m/>
    <s v="&lt;1"/>
  </r>
  <r>
    <s v="Whinney Hill"/>
    <x v="5"/>
    <x v="88"/>
    <x v="202"/>
    <x v="0"/>
    <x v="238"/>
    <m/>
    <m/>
    <m/>
    <m/>
    <m/>
  </r>
  <r>
    <s v="Whinney Hill"/>
    <x v="5"/>
    <x v="150"/>
    <x v="179"/>
    <x v="2"/>
    <x v="239"/>
    <s v="&lt; 0.02"/>
    <n v="1E-3"/>
    <m/>
    <s v="&lt; 5.0"/>
    <s v="&lt;1"/>
  </r>
  <r>
    <s v="Whinney Hill"/>
    <x v="5"/>
    <x v="151"/>
    <x v="161"/>
    <x v="0"/>
    <x v="48"/>
    <m/>
    <m/>
    <m/>
    <m/>
    <m/>
  </r>
  <r>
    <s v="Whinney Hill"/>
    <x v="5"/>
    <x v="122"/>
    <x v="115"/>
    <x v="0"/>
    <x v="240"/>
    <m/>
    <m/>
    <m/>
    <m/>
    <m/>
  </r>
  <r>
    <s v="Whinney Hill"/>
    <x v="5"/>
    <x v="93"/>
    <x v="101"/>
    <x v="4"/>
    <x v="241"/>
    <s v="&lt;0.02"/>
    <s v="&lt;0.001"/>
    <m/>
    <m/>
    <s v="&lt;1"/>
  </r>
  <r>
    <s v="Whinney Hill"/>
    <x v="6"/>
    <x v="156"/>
    <x v="114"/>
    <x v="7"/>
    <x v="103"/>
    <m/>
    <m/>
    <m/>
    <m/>
    <m/>
  </r>
  <r>
    <s v="Whinney Hill"/>
    <x v="6"/>
    <x v="157"/>
    <x v="114"/>
    <x v="0"/>
    <x v="242"/>
    <m/>
    <m/>
    <m/>
    <m/>
    <m/>
  </r>
  <r>
    <s v="Whinney Hill"/>
    <x v="6"/>
    <x v="158"/>
    <x v="131"/>
    <x v="0"/>
    <x v="243"/>
    <m/>
    <m/>
    <m/>
    <m/>
    <m/>
  </r>
  <r>
    <s v="Whinney Hill"/>
    <x v="6"/>
    <x v="124"/>
    <x v="116"/>
    <x v="17"/>
    <x v="244"/>
    <m/>
    <m/>
    <m/>
    <m/>
    <m/>
  </r>
  <r>
    <s v="Whinney Hill"/>
    <x v="6"/>
    <x v="125"/>
    <x v="67"/>
    <x v="0"/>
    <x v="245"/>
    <m/>
    <m/>
    <m/>
    <m/>
    <m/>
  </r>
  <r>
    <s v="Whinney Hill"/>
    <x v="6"/>
    <x v="126"/>
    <x v="94"/>
    <x v="0"/>
    <x v="246"/>
    <m/>
    <m/>
    <m/>
    <m/>
    <m/>
  </r>
  <r>
    <s v="Whinney Hill"/>
    <x v="6"/>
    <x v="104"/>
    <x v="203"/>
    <x v="7"/>
    <x v="247"/>
    <n v="0.83"/>
    <m/>
    <m/>
    <s v="&lt;0.10"/>
    <m/>
  </r>
  <r>
    <s v="Whinney Hill"/>
    <x v="6"/>
    <x v="159"/>
    <x v="163"/>
    <x v="0"/>
    <x v="248"/>
    <m/>
    <m/>
    <m/>
    <m/>
    <m/>
  </r>
  <r>
    <s v="Whinney Hill"/>
    <x v="6"/>
    <x v="160"/>
    <x v="204"/>
    <x v="0"/>
    <x v="249"/>
    <m/>
    <m/>
    <m/>
    <m/>
    <m/>
  </r>
  <r>
    <s v="Whinney Hill"/>
    <x v="6"/>
    <x v="106"/>
    <x v="205"/>
    <x v="8"/>
    <x v="250"/>
    <m/>
    <m/>
    <m/>
    <m/>
    <m/>
  </r>
  <r>
    <s v="Whinney Hill"/>
    <x v="6"/>
    <x v="153"/>
    <x v="206"/>
    <x v="0"/>
    <x v="251"/>
    <m/>
    <m/>
    <m/>
    <m/>
    <m/>
  </r>
  <r>
    <s v="Whinney Hill"/>
    <x v="6"/>
    <x v="161"/>
    <x v="170"/>
    <x v="0"/>
    <x v="252"/>
    <m/>
    <m/>
    <m/>
    <m/>
    <m/>
  </r>
  <r>
    <s v="Whinney Hill"/>
    <x v="6"/>
    <x v="107"/>
    <x v="99"/>
    <x v="8"/>
    <x v="253"/>
    <m/>
    <m/>
    <m/>
    <m/>
    <m/>
  </r>
  <r>
    <s v="Whinney Hill"/>
    <x v="6"/>
    <x v="162"/>
    <x v="113"/>
    <x v="0"/>
    <x v="101"/>
    <m/>
    <m/>
    <m/>
    <m/>
    <m/>
  </r>
  <r>
    <s v="Whinney Hill"/>
    <x v="6"/>
    <x v="163"/>
    <x v="113"/>
    <x v="0"/>
    <x v="254"/>
    <m/>
    <m/>
    <m/>
    <m/>
    <m/>
  </r>
  <r>
    <s v="Whinney Hill"/>
    <x v="6"/>
    <x v="108"/>
    <x v="113"/>
    <x v="15"/>
    <x v="255"/>
    <m/>
    <m/>
    <m/>
    <m/>
    <m/>
  </r>
  <r>
    <s v="Whinney Hill"/>
    <x v="6"/>
    <x v="164"/>
    <x v="115"/>
    <x v="0"/>
    <x v="255"/>
    <m/>
    <m/>
    <m/>
    <m/>
    <m/>
  </r>
  <r>
    <s v="Whinney Hill"/>
    <x v="6"/>
    <x v="165"/>
    <x v="113"/>
    <x v="0"/>
    <x v="256"/>
    <m/>
    <m/>
    <m/>
    <m/>
    <m/>
  </r>
  <r>
    <s v="Whinney Hill"/>
    <x v="6"/>
    <x v="109"/>
    <x v="113"/>
    <x v="8"/>
    <x v="35"/>
    <n v="0.85"/>
    <m/>
    <m/>
    <s v="&lt;0.10"/>
    <m/>
  </r>
  <r>
    <s v="Whinney Hill"/>
    <x v="6"/>
    <x v="166"/>
    <x v="131"/>
    <x v="0"/>
    <x v="257"/>
    <m/>
    <m/>
    <m/>
    <m/>
    <m/>
  </r>
  <r>
    <s v="Whinney Hill"/>
    <x v="6"/>
    <x v="167"/>
    <x v="140"/>
    <x v="0"/>
    <x v="41"/>
    <m/>
    <m/>
    <m/>
    <m/>
    <m/>
  </r>
  <r>
    <s v="Whinney Hill"/>
    <x v="6"/>
    <x v="110"/>
    <x v="163"/>
    <x v="8"/>
    <x v="258"/>
    <m/>
    <m/>
    <m/>
    <m/>
    <m/>
  </r>
  <r>
    <s v="Whinney Hill"/>
    <x v="6"/>
    <x v="168"/>
    <x v="198"/>
    <x v="0"/>
    <x v="259"/>
    <m/>
    <m/>
    <m/>
    <m/>
    <m/>
  </r>
  <r>
    <s v="Whinney Hill"/>
    <x v="6"/>
    <x v="169"/>
    <x v="207"/>
    <x v="0"/>
    <x v="260"/>
    <m/>
    <m/>
    <m/>
    <m/>
    <m/>
  </r>
  <r>
    <s v="Whinney Hill"/>
    <x v="6"/>
    <x v="111"/>
    <x v="103"/>
    <x v="8"/>
    <x v="253"/>
    <m/>
    <m/>
    <m/>
    <m/>
    <m/>
  </r>
  <r>
    <s v="Whinney Hill"/>
    <x v="6"/>
    <x v="170"/>
    <x v="191"/>
    <x v="0"/>
    <x v="261"/>
    <m/>
    <m/>
    <m/>
    <m/>
    <m/>
  </r>
  <r>
    <s v="Whinney Hill"/>
    <x v="6"/>
    <x v="171"/>
    <x v="113"/>
    <x v="0"/>
    <x v="262"/>
    <m/>
    <m/>
    <m/>
    <m/>
    <m/>
  </r>
  <r>
    <s v="Whinney Hill"/>
    <x v="6"/>
    <x v="112"/>
    <x v="113"/>
    <x v="8"/>
    <x v="263"/>
    <m/>
    <m/>
    <m/>
    <m/>
    <m/>
  </r>
  <r>
    <s v="Whinney Hill"/>
    <x v="6"/>
    <x v="2"/>
    <x v="144"/>
    <x v="0"/>
    <x v="62"/>
    <m/>
    <m/>
    <m/>
    <m/>
    <m/>
  </r>
  <r>
    <s v="Whinney Hill"/>
    <x v="6"/>
    <x v="172"/>
    <x v="208"/>
    <x v="0"/>
    <x v="264"/>
    <m/>
    <m/>
    <m/>
    <m/>
    <m/>
  </r>
  <r>
    <s v="Whinney Hill"/>
    <x v="6"/>
    <x v="113"/>
    <x v="209"/>
    <x v="15"/>
    <x v="265"/>
    <n v="0.26"/>
    <m/>
    <m/>
    <n v="0.19"/>
    <m/>
  </r>
  <r>
    <s v="Whinney Hill"/>
    <x v="6"/>
    <x v="3"/>
    <x v="210"/>
    <x v="0"/>
    <x v="266"/>
    <m/>
    <m/>
    <m/>
    <m/>
    <m/>
  </r>
  <r>
    <s v="Whinney Hill"/>
    <x v="6"/>
    <x v="5"/>
    <x v="211"/>
    <x v="0"/>
    <x v="267"/>
    <m/>
    <m/>
    <m/>
    <m/>
    <m/>
  </r>
  <r>
    <s v="Whinney Hill"/>
    <x v="6"/>
    <x v="6"/>
    <x v="212"/>
    <x v="0"/>
    <x v="268"/>
    <m/>
    <m/>
    <m/>
    <m/>
    <m/>
  </r>
  <r>
    <s v="Whinney Hill"/>
    <x v="6"/>
    <x v="8"/>
    <x v="144"/>
    <x v="0"/>
    <x v="269"/>
    <m/>
    <m/>
    <m/>
    <m/>
    <m/>
  </r>
  <r>
    <s v="Whinney Hill"/>
    <x v="6"/>
    <x v="10"/>
    <x v="144"/>
    <x v="1"/>
    <x v="270"/>
    <m/>
    <m/>
    <m/>
    <m/>
    <m/>
  </r>
  <r>
    <s v="Whinney Hill"/>
    <x v="6"/>
    <x v="12"/>
    <x v="144"/>
    <x v="0"/>
    <x v="271"/>
    <m/>
    <m/>
    <m/>
    <m/>
    <m/>
  </r>
  <r>
    <s v="Whinney Hill"/>
    <x v="6"/>
    <x v="14"/>
    <x v="144"/>
    <x v="0"/>
    <x v="272"/>
    <m/>
    <m/>
    <m/>
    <m/>
    <m/>
  </r>
  <r>
    <s v="Whinney Hill"/>
    <x v="6"/>
    <x v="15"/>
    <x v="213"/>
    <x v="1"/>
    <x v="273"/>
    <m/>
    <m/>
    <m/>
    <m/>
    <m/>
  </r>
  <r>
    <s v="Whinney Hill"/>
    <x v="6"/>
    <x v="16"/>
    <x v="214"/>
    <x v="0"/>
    <x v="274"/>
    <m/>
    <m/>
    <m/>
    <m/>
    <m/>
  </r>
  <r>
    <s v="Whinney Hill"/>
    <x v="6"/>
    <x v="17"/>
    <x v="215"/>
    <x v="0"/>
    <x v="251"/>
    <m/>
    <m/>
    <m/>
    <m/>
    <m/>
  </r>
  <r>
    <s v="Whinney Hill"/>
    <x v="6"/>
    <x v="19"/>
    <x v="216"/>
    <x v="0"/>
    <x v="13"/>
    <n v="1.97"/>
    <m/>
    <m/>
    <n v="0.24"/>
    <m/>
  </r>
  <r>
    <s v="Whinney Hill"/>
    <x v="6"/>
    <x v="173"/>
    <x v="217"/>
    <x v="0"/>
    <x v="275"/>
    <m/>
    <m/>
    <m/>
    <m/>
    <m/>
  </r>
  <r>
    <s v="Whinney Hill"/>
    <x v="6"/>
    <x v="22"/>
    <x v="218"/>
    <x v="0"/>
    <x v="276"/>
    <m/>
    <m/>
    <m/>
    <m/>
    <m/>
  </r>
  <r>
    <s v="Whinney Hill"/>
    <x v="6"/>
    <x v="24"/>
    <x v="177"/>
    <x v="0"/>
    <x v="277"/>
    <m/>
    <m/>
    <m/>
    <m/>
    <m/>
  </r>
  <r>
    <s v="Whinney Hill"/>
    <x v="6"/>
    <x v="25"/>
    <x v="184"/>
    <x v="0"/>
    <x v="278"/>
    <m/>
    <m/>
    <m/>
    <m/>
    <m/>
  </r>
  <r>
    <s v="Whinney Hill"/>
    <x v="6"/>
    <x v="26"/>
    <x v="219"/>
    <x v="0"/>
    <x v="279"/>
    <m/>
    <m/>
    <m/>
    <m/>
    <m/>
  </r>
  <r>
    <s v="Whinney Hill"/>
    <x v="6"/>
    <x v="27"/>
    <x v="178"/>
    <x v="0"/>
    <x v="280"/>
    <m/>
    <m/>
    <m/>
    <m/>
    <m/>
  </r>
  <r>
    <s v="Whinney Hill"/>
    <x v="6"/>
    <x v="28"/>
    <x v="220"/>
    <x v="0"/>
    <x v="281"/>
    <m/>
    <m/>
    <m/>
    <m/>
    <m/>
  </r>
  <r>
    <s v="Whinney Hill"/>
    <x v="6"/>
    <x v="29"/>
    <x v="221"/>
    <x v="0"/>
    <x v="207"/>
    <m/>
    <m/>
    <m/>
    <m/>
    <m/>
  </r>
  <r>
    <s v="Whinney Hill"/>
    <x v="6"/>
    <x v="31"/>
    <x v="185"/>
    <x v="0"/>
    <x v="196"/>
    <m/>
    <m/>
    <m/>
    <m/>
    <m/>
  </r>
  <r>
    <s v="Whinney Hill"/>
    <x v="6"/>
    <x v="32"/>
    <x v="222"/>
    <x v="0"/>
    <x v="233"/>
    <m/>
    <m/>
    <m/>
    <m/>
    <m/>
  </r>
  <r>
    <s v="Whinney Hill"/>
    <x v="6"/>
    <x v="33"/>
    <x v="93"/>
    <x v="0"/>
    <x v="217"/>
    <m/>
    <m/>
    <m/>
    <m/>
    <m/>
  </r>
  <r>
    <s v="Whinney Hill"/>
    <x v="6"/>
    <x v="139"/>
    <x v="110"/>
    <x v="2"/>
    <x v="282"/>
    <s v="&lt;0.02"/>
    <m/>
    <m/>
    <s v="&lt;5"/>
    <m/>
  </r>
  <r>
    <s v="Whinney Hill"/>
    <x v="6"/>
    <x v="35"/>
    <x v="162"/>
    <x v="0"/>
    <x v="283"/>
    <m/>
    <m/>
    <m/>
    <m/>
    <m/>
  </r>
  <r>
    <s v="Whinney Hill"/>
    <x v="6"/>
    <x v="37"/>
    <x v="108"/>
    <x v="0"/>
    <x v="284"/>
    <m/>
    <m/>
    <m/>
    <m/>
    <m/>
  </r>
  <r>
    <s v="Whinney Hill"/>
    <x v="6"/>
    <x v="38"/>
    <x v="110"/>
    <x v="2"/>
    <x v="211"/>
    <m/>
    <n v="4.0000000000000001E-3"/>
    <m/>
    <m/>
    <m/>
  </r>
  <r>
    <s v="Whinney Hill"/>
    <x v="6"/>
    <x v="39"/>
    <x v="110"/>
    <x v="0"/>
    <x v="204"/>
    <m/>
    <m/>
    <m/>
    <m/>
    <m/>
  </r>
  <r>
    <s v="Whinney Hill"/>
    <x v="6"/>
    <x v="40"/>
    <x v="183"/>
    <x v="0"/>
    <x v="212"/>
    <m/>
    <m/>
    <m/>
    <m/>
    <m/>
  </r>
  <r>
    <s v="Whinney Hill"/>
    <x v="6"/>
    <x v="41"/>
    <x v="100"/>
    <x v="2"/>
    <x v="215"/>
    <m/>
    <n v="2E-3"/>
    <m/>
    <m/>
    <m/>
  </r>
  <r>
    <s v="Whinney Hill"/>
    <x v="6"/>
    <x v="42"/>
    <x v="110"/>
    <x v="0"/>
    <x v="195"/>
    <m/>
    <m/>
    <m/>
    <m/>
    <m/>
  </r>
  <r>
    <s v="Whinney Hill"/>
    <x v="6"/>
    <x v="43"/>
    <x v="183"/>
    <x v="0"/>
    <x v="193"/>
    <m/>
    <m/>
    <m/>
    <m/>
    <m/>
  </r>
  <r>
    <s v="Whinney Hill"/>
    <x v="6"/>
    <x v="44"/>
    <x v="179"/>
    <x v="2"/>
    <x v="115"/>
    <m/>
    <n v="2E-3"/>
    <m/>
    <m/>
    <m/>
  </r>
  <r>
    <s v="Whinney Hill"/>
    <x v="6"/>
    <x v="45"/>
    <x v="110"/>
    <x v="0"/>
    <x v="212"/>
    <m/>
    <m/>
    <m/>
    <m/>
    <m/>
  </r>
  <r>
    <s v="Whinney Hill"/>
    <x v="6"/>
    <x v="46"/>
    <x v="188"/>
    <x v="0"/>
    <x v="195"/>
    <m/>
    <m/>
    <m/>
    <m/>
    <m/>
  </r>
  <r>
    <s v="Whinney Hill"/>
    <x v="6"/>
    <x v="47"/>
    <x v="102"/>
    <x v="2"/>
    <x v="14"/>
    <m/>
    <n v="1.6E-2"/>
    <m/>
    <s v="&lt;5"/>
    <m/>
  </r>
  <r>
    <s v="Whinney Hill"/>
    <x v="6"/>
    <x v="48"/>
    <x v="223"/>
    <x v="0"/>
    <x v="285"/>
    <m/>
    <m/>
    <m/>
    <m/>
    <m/>
  </r>
  <r>
    <s v="Whinney Hill"/>
    <x v="6"/>
    <x v="49"/>
    <x v="224"/>
    <x v="0"/>
    <x v="286"/>
    <m/>
    <m/>
    <m/>
    <m/>
    <m/>
  </r>
  <r>
    <s v="Whinney Hill"/>
    <x v="6"/>
    <x v="51"/>
    <x v="67"/>
    <x v="0"/>
    <x v="287"/>
    <m/>
    <m/>
    <m/>
    <m/>
    <m/>
  </r>
  <r>
    <s v="Whinney Hill"/>
    <x v="6"/>
    <x v="174"/>
    <x v="75"/>
    <x v="0"/>
    <x v="288"/>
    <m/>
    <m/>
    <m/>
    <m/>
    <m/>
  </r>
  <r>
    <s v="Whinney Hill"/>
    <x v="6"/>
    <x v="54"/>
    <x v="120"/>
    <x v="0"/>
    <x v="289"/>
    <m/>
    <m/>
    <m/>
    <m/>
    <m/>
  </r>
  <r>
    <s v="Whinney Hill"/>
    <x v="6"/>
    <x v="55"/>
    <x v="106"/>
    <x v="0"/>
    <x v="28"/>
    <m/>
    <m/>
    <m/>
    <m/>
    <m/>
  </r>
  <r>
    <s v="Whinney Hill"/>
    <x v="6"/>
    <x v="56"/>
    <x v="225"/>
    <x v="2"/>
    <x v="290"/>
    <m/>
    <n v="1.0999999999999999E-2"/>
    <m/>
    <m/>
    <m/>
  </r>
  <r>
    <s v="Whinney Hill"/>
    <x v="6"/>
    <x v="175"/>
    <x v="222"/>
    <x v="0"/>
    <x v="195"/>
    <m/>
    <m/>
    <m/>
    <m/>
    <m/>
  </r>
  <r>
    <s v="Whinney Hill"/>
    <x v="6"/>
    <x v="63"/>
    <x v="226"/>
    <x v="0"/>
    <x v="229"/>
    <m/>
    <m/>
    <m/>
    <m/>
    <m/>
  </r>
  <r>
    <s v="Whinney Hill"/>
    <x v="6"/>
    <x v="64"/>
    <x v="198"/>
    <x v="0"/>
    <x v="209"/>
    <m/>
    <m/>
    <m/>
    <m/>
    <m/>
  </r>
  <r>
    <s v="Whinney Hill"/>
    <x v="6"/>
    <x v="65"/>
    <x v="227"/>
    <x v="2"/>
    <x v="291"/>
    <s v="&lt;0.40"/>
    <n v="4.0000000000000001E-3"/>
    <m/>
    <s v="&lt;5"/>
    <m/>
  </r>
  <r>
    <s v="Whinney Hill"/>
    <x v="6"/>
    <x v="176"/>
    <x v="106"/>
    <x v="0"/>
    <x v="227"/>
    <m/>
    <m/>
    <m/>
    <m/>
    <m/>
  </r>
  <r>
    <s v="Whinney Hill"/>
    <x v="6"/>
    <x v="67"/>
    <x v="228"/>
    <x v="0"/>
    <x v="267"/>
    <m/>
    <m/>
    <m/>
    <m/>
    <m/>
  </r>
  <r>
    <s v="Whinney Hill"/>
    <x v="6"/>
    <x v="120"/>
    <x v="229"/>
    <x v="2"/>
    <x v="292"/>
    <s v="&lt;0.60"/>
    <n v="8.0000000000000002E-3"/>
    <m/>
    <m/>
    <s v="&lt;1"/>
  </r>
  <r>
    <s v="Whinney Hill"/>
    <x v="6"/>
    <x v="177"/>
    <x v="205"/>
    <x v="2"/>
    <x v="41"/>
    <s v="&lt;0.40"/>
    <n v="5.0000000000000001E-3"/>
    <m/>
    <m/>
    <s v="&lt;1"/>
  </r>
  <r>
    <s v="Whinney Hill"/>
    <x v="6"/>
    <x v="85"/>
    <x v="114"/>
    <x v="2"/>
    <x v="115"/>
    <s v="&lt; 0.40"/>
    <n v="1E-3"/>
    <m/>
    <m/>
    <s v="&lt;1"/>
  </r>
  <r>
    <s v="Whinney Hill"/>
    <x v="6"/>
    <x v="178"/>
    <x v="230"/>
    <x v="2"/>
    <x v="293"/>
    <n v="0.68"/>
    <n v="8.9999999999999993E-3"/>
    <m/>
    <m/>
    <s v="&lt;1"/>
  </r>
  <r>
    <s v="Whinney Hill"/>
    <x v="6"/>
    <x v="179"/>
    <x v="179"/>
    <x v="2"/>
    <x v="209"/>
    <n v="0.03"/>
    <n v="4.0000000000000001E-3"/>
    <m/>
    <m/>
    <s v="&lt;1"/>
  </r>
  <r>
    <s v="Whinney Hill"/>
    <x v="6"/>
    <x v="90"/>
    <x v="74"/>
    <x v="2"/>
    <x v="102"/>
    <n v="1.74"/>
    <n v="5.0000000000000001E-3"/>
    <m/>
    <m/>
    <s v="&lt;1"/>
  </r>
  <r>
    <s v="Whinney Hill"/>
    <x v="6"/>
    <x v="180"/>
    <x v="231"/>
    <x v="0"/>
    <x v="0"/>
    <m/>
    <m/>
    <m/>
    <m/>
    <m/>
  </r>
  <r>
    <s v="Whinney Hill"/>
    <x v="6"/>
    <x v="121"/>
    <x v="180"/>
    <x v="2"/>
    <x v="294"/>
    <n v="0.1"/>
    <n v="2E-3"/>
    <m/>
    <m/>
    <s v="&lt; 1.0"/>
  </r>
  <r>
    <s v="Whinney Hill"/>
    <x v="6"/>
    <x v="181"/>
    <x v="183"/>
    <x v="4"/>
    <x v="204"/>
    <s v="&lt;0.02"/>
    <s v="&lt;0.001"/>
    <m/>
    <m/>
    <s v="&lt;1"/>
  </r>
  <r>
    <s v="Whinney Hill"/>
    <x v="6"/>
    <x v="93"/>
    <x v="180"/>
    <x v="4"/>
    <x v="204"/>
    <s v="&lt;0.02"/>
    <s v="&lt;0.001"/>
    <m/>
    <m/>
    <s v="&lt;1"/>
  </r>
  <r>
    <s v="Whinney Hill"/>
    <x v="6"/>
    <x v="182"/>
    <x v="185"/>
    <x v="4"/>
    <x v="204"/>
    <s v="&lt;0.02"/>
    <s v="&lt;0.001"/>
    <m/>
    <m/>
    <s v="&lt;1"/>
  </r>
  <r>
    <s v="Whinney Hill"/>
    <x v="7"/>
    <x v="156"/>
    <x v="201"/>
    <x v="7"/>
    <x v="295"/>
    <m/>
    <m/>
    <m/>
    <m/>
    <m/>
  </r>
  <r>
    <s v="Whinney Hill"/>
    <x v="7"/>
    <x v="157"/>
    <x v="204"/>
    <x v="0"/>
    <x v="296"/>
    <m/>
    <m/>
    <m/>
    <m/>
    <m/>
  </r>
  <r>
    <s v="Whinney Hill"/>
    <x v="7"/>
    <x v="158"/>
    <x v="123"/>
    <x v="0"/>
    <x v="297"/>
    <m/>
    <m/>
    <m/>
    <m/>
    <m/>
  </r>
  <r>
    <s v="Whinney Hill"/>
    <x v="7"/>
    <x v="124"/>
    <x v="232"/>
    <x v="7"/>
    <x v="298"/>
    <m/>
    <m/>
    <m/>
    <m/>
    <m/>
  </r>
  <r>
    <s v="Whinney Hill"/>
    <x v="7"/>
    <x v="125"/>
    <x v="205"/>
    <x v="0"/>
    <x v="299"/>
    <m/>
    <m/>
    <m/>
    <m/>
    <m/>
  </r>
  <r>
    <s v="Whinney Hill"/>
    <x v="7"/>
    <x v="126"/>
    <x v="233"/>
    <x v="0"/>
    <x v="300"/>
    <m/>
    <m/>
    <m/>
    <m/>
    <m/>
  </r>
  <r>
    <s v="Whinney Hill"/>
    <x v="7"/>
    <x v="104"/>
    <x v="164"/>
    <x v="7"/>
    <x v="301"/>
    <n v="0.14000000000000001"/>
    <m/>
    <m/>
    <s v="&lt;0.10"/>
    <m/>
  </r>
  <r>
    <s v="Whinney Hill"/>
    <x v="7"/>
    <x v="159"/>
    <x v="206"/>
    <x v="0"/>
    <x v="302"/>
    <m/>
    <m/>
    <m/>
    <m/>
    <m/>
  </r>
  <r>
    <s v="Whinney Hill"/>
    <x v="7"/>
    <x v="160"/>
    <x v="234"/>
    <x v="0"/>
    <x v="84"/>
    <m/>
    <m/>
    <m/>
    <m/>
    <m/>
  </r>
  <r>
    <s v="Whinney Hill"/>
    <x v="7"/>
    <x v="106"/>
    <x v="235"/>
    <x v="8"/>
    <x v="295"/>
    <m/>
    <m/>
    <m/>
    <m/>
    <m/>
  </r>
  <r>
    <s v="Whinney Hill"/>
    <x v="7"/>
    <x v="153"/>
    <x v="236"/>
    <x v="0"/>
    <x v="189"/>
    <m/>
    <m/>
    <m/>
    <m/>
    <m/>
  </r>
  <r>
    <s v="Whinney Hill"/>
    <x v="7"/>
    <x v="161"/>
    <x v="237"/>
    <x v="0"/>
    <x v="303"/>
    <m/>
    <m/>
    <m/>
    <m/>
    <m/>
  </r>
  <r>
    <s v="Whinney Hill"/>
    <x v="7"/>
    <x v="107"/>
    <x v="238"/>
    <x v="8"/>
    <x v="304"/>
    <n v="14.7"/>
    <m/>
    <m/>
    <n v="0.39"/>
    <m/>
  </r>
  <r>
    <s v="Whinney Hill"/>
    <x v="7"/>
    <x v="162"/>
    <x v="239"/>
    <x v="0"/>
    <x v="305"/>
    <m/>
    <m/>
    <m/>
    <m/>
    <m/>
  </r>
  <r>
    <s v="Whinney Hill"/>
    <x v="7"/>
    <x v="163"/>
    <x v="240"/>
    <x v="0"/>
    <x v="69"/>
    <m/>
    <m/>
    <m/>
    <m/>
    <m/>
  </r>
  <r>
    <s v="Whinney Hill"/>
    <x v="7"/>
    <x v="108"/>
    <x v="241"/>
    <x v="17"/>
    <x v="306"/>
    <m/>
    <m/>
    <m/>
    <m/>
    <m/>
  </r>
  <r>
    <s v="Whinney Hill"/>
    <x v="7"/>
    <x v="164"/>
    <x v="242"/>
    <x v="0"/>
    <x v="307"/>
    <m/>
    <m/>
    <m/>
    <m/>
    <m/>
  </r>
  <r>
    <s v="Whinney Hill"/>
    <x v="7"/>
    <x v="165"/>
    <x v="243"/>
    <x v="0"/>
    <x v="308"/>
    <m/>
    <m/>
    <m/>
    <m/>
    <m/>
  </r>
  <r>
    <s v="Whinney Hill"/>
    <x v="7"/>
    <x v="109"/>
    <x v="113"/>
    <x v="9"/>
    <x v="242"/>
    <n v="0.13"/>
    <m/>
    <m/>
    <s v="&lt;0.10"/>
    <m/>
  </r>
  <r>
    <s v="Whinney Hill"/>
    <x v="7"/>
    <x v="166"/>
    <x v="105"/>
    <x v="0"/>
    <x v="107"/>
    <m/>
    <m/>
    <m/>
    <m/>
    <m/>
  </r>
  <r>
    <s v="Whinney Hill"/>
    <x v="7"/>
    <x v="167"/>
    <x v="130"/>
    <x v="0"/>
    <x v="219"/>
    <m/>
    <m/>
    <m/>
    <m/>
    <m/>
  </r>
  <r>
    <s v="Whinney Hill"/>
    <x v="7"/>
    <x v="110"/>
    <x v="161"/>
    <x v="8"/>
    <x v="297"/>
    <m/>
    <m/>
    <m/>
    <m/>
    <m/>
  </r>
  <r>
    <s v="Whinney Hill"/>
    <x v="7"/>
    <x v="168"/>
    <x v="244"/>
    <x v="0"/>
    <x v="309"/>
    <m/>
    <m/>
    <m/>
    <m/>
    <m/>
  </r>
  <r>
    <s v="Whinney Hill"/>
    <x v="7"/>
    <x v="169"/>
    <x v="245"/>
    <x v="0"/>
    <x v="310"/>
    <m/>
    <m/>
    <m/>
    <m/>
    <m/>
  </r>
  <r>
    <s v="Whinney Hill"/>
    <x v="7"/>
    <x v="111"/>
    <x v="246"/>
    <x v="8"/>
    <x v="224"/>
    <n v="1.1499999999999999"/>
    <m/>
    <m/>
    <s v="&lt;0.10"/>
    <m/>
  </r>
  <r>
    <s v="Whinney Hill"/>
    <x v="7"/>
    <x v="170"/>
    <x v="94"/>
    <x v="0"/>
    <x v="311"/>
    <m/>
    <m/>
    <m/>
    <m/>
    <m/>
  </r>
  <r>
    <s v="Whinney Hill"/>
    <x v="7"/>
    <x v="171"/>
    <x v="247"/>
    <x v="0"/>
    <x v="101"/>
    <m/>
    <m/>
    <m/>
    <m/>
    <m/>
  </r>
  <r>
    <s v="Whinney Hill"/>
    <x v="7"/>
    <x v="112"/>
    <x v="130"/>
    <x v="8"/>
    <x v="312"/>
    <m/>
    <m/>
    <m/>
    <m/>
    <m/>
  </r>
  <r>
    <s v="Whinney Hill"/>
    <x v="7"/>
    <x v="2"/>
    <x v="131"/>
    <x v="0"/>
    <x v="209"/>
    <m/>
    <m/>
    <m/>
    <m/>
    <m/>
  </r>
  <r>
    <s v="Whinney Hill"/>
    <x v="7"/>
    <x v="172"/>
    <x v="248"/>
    <x v="0"/>
    <x v="313"/>
    <m/>
    <m/>
    <m/>
    <m/>
    <m/>
  </r>
  <r>
    <s v="Whinney Hill"/>
    <x v="7"/>
    <x v="113"/>
    <x v="248"/>
    <x v="1"/>
    <x v="226"/>
    <n v="0.06"/>
    <m/>
    <m/>
    <s v="&lt;0.10"/>
    <m/>
  </r>
  <r>
    <s v="Whinney Hill"/>
    <x v="7"/>
    <x v="3"/>
    <x v="249"/>
    <x v="0"/>
    <x v="314"/>
    <m/>
    <m/>
    <m/>
    <m/>
    <m/>
  </r>
  <r>
    <s v="Whinney Hill"/>
    <x v="7"/>
    <x v="5"/>
    <x v="144"/>
    <x v="0"/>
    <x v="315"/>
    <m/>
    <m/>
    <m/>
    <m/>
    <m/>
  </r>
  <r>
    <s v="Whinney Hill"/>
    <x v="7"/>
    <x v="6"/>
    <x v="250"/>
    <x v="0"/>
    <x v="316"/>
    <m/>
    <m/>
    <m/>
    <m/>
    <m/>
  </r>
  <r>
    <s v="Whinney Hill"/>
    <x v="7"/>
    <x v="8"/>
    <x v="136"/>
    <x v="0"/>
    <x v="317"/>
    <m/>
    <m/>
    <m/>
    <m/>
    <m/>
  </r>
  <r>
    <s v="Whinney Hill"/>
    <x v="7"/>
    <x v="10"/>
    <x v="251"/>
    <x v="1"/>
    <x v="318"/>
    <n v="1.25"/>
    <m/>
    <m/>
    <s v="&lt;0.10"/>
    <m/>
  </r>
  <r>
    <s v="Whinney Hill"/>
    <x v="7"/>
    <x v="12"/>
    <x v="252"/>
    <x v="0"/>
    <x v="319"/>
    <m/>
    <m/>
    <m/>
    <m/>
    <m/>
  </r>
  <r>
    <s v="Whinney Hill"/>
    <x v="7"/>
    <x v="14"/>
    <x v="253"/>
    <x v="0"/>
    <x v="320"/>
    <m/>
    <m/>
    <m/>
    <m/>
    <m/>
  </r>
  <r>
    <s v="Whinney Hill"/>
    <x v="7"/>
    <x v="15"/>
    <x v="254"/>
    <x v="1"/>
    <x v="321"/>
    <m/>
    <m/>
    <m/>
    <m/>
    <m/>
  </r>
  <r>
    <s v="Whinney Hill"/>
    <x v="7"/>
    <x v="16"/>
    <x v="2"/>
    <x v="0"/>
    <x v="322"/>
    <m/>
    <m/>
    <m/>
    <m/>
    <m/>
  </r>
  <r>
    <s v="Whinney Hill"/>
    <x v="7"/>
    <x v="17"/>
    <x v="2"/>
    <x v="0"/>
    <x v="323"/>
    <m/>
    <m/>
    <m/>
    <m/>
    <m/>
  </r>
  <r>
    <s v="Whinney Hill"/>
    <x v="7"/>
    <x v="19"/>
    <x v="255"/>
    <x v="0"/>
    <x v="324"/>
    <n v="6.79"/>
    <m/>
    <m/>
    <s v="&lt;0.10"/>
    <m/>
  </r>
  <r>
    <s v="Whinney Hill"/>
    <x v="7"/>
    <x v="173"/>
    <x v="256"/>
    <x v="0"/>
    <x v="325"/>
    <m/>
    <m/>
    <m/>
    <m/>
    <m/>
  </r>
  <r>
    <s v="Whinney Hill"/>
    <x v="7"/>
    <x v="22"/>
    <x v="257"/>
    <x v="0"/>
    <x v="326"/>
    <m/>
    <m/>
    <m/>
    <m/>
    <m/>
  </r>
  <r>
    <s v="Whinney Hill"/>
    <x v="7"/>
    <x v="24"/>
    <x v="258"/>
    <x v="0"/>
    <x v="327"/>
    <m/>
    <m/>
    <m/>
    <m/>
    <m/>
  </r>
  <r>
    <s v="Whinney Hill"/>
    <x v="7"/>
    <x v="25"/>
    <x v="259"/>
    <x v="0"/>
    <x v="328"/>
    <m/>
    <m/>
    <m/>
    <m/>
    <m/>
  </r>
  <r>
    <s v="Whinney Hill"/>
    <x v="7"/>
    <x v="26"/>
    <x v="260"/>
    <x v="0"/>
    <x v="329"/>
    <m/>
    <m/>
    <m/>
    <m/>
    <m/>
  </r>
  <r>
    <s v="Whinney Hill"/>
    <x v="7"/>
    <x v="27"/>
    <x v="261"/>
    <x v="0"/>
    <x v="330"/>
    <m/>
    <m/>
    <m/>
    <m/>
    <m/>
  </r>
  <r>
    <s v="Whinney Hill"/>
    <x v="7"/>
    <x v="28"/>
    <x v="262"/>
    <x v="0"/>
    <x v="59"/>
    <m/>
    <m/>
    <m/>
    <m/>
    <m/>
  </r>
  <r>
    <s v="Whinney Hill"/>
    <x v="7"/>
    <x v="29"/>
    <x v="263"/>
    <x v="0"/>
    <x v="331"/>
    <m/>
    <m/>
    <m/>
    <m/>
    <m/>
  </r>
  <r>
    <s v="Whinney Hill"/>
    <x v="7"/>
    <x v="31"/>
    <x v="264"/>
    <x v="0"/>
    <x v="332"/>
    <m/>
    <m/>
    <m/>
    <m/>
    <m/>
  </r>
  <r>
    <s v="Whinney Hill"/>
    <x v="7"/>
    <x v="32"/>
    <x v="265"/>
    <x v="0"/>
    <x v="333"/>
    <m/>
    <m/>
    <m/>
    <m/>
    <m/>
  </r>
  <r>
    <s v="Whinney Hill"/>
    <x v="7"/>
    <x v="33"/>
    <x v="266"/>
    <x v="0"/>
    <x v="334"/>
    <m/>
    <m/>
    <m/>
    <m/>
    <m/>
  </r>
  <r>
    <s v="Whinney Hill"/>
    <x v="7"/>
    <x v="139"/>
    <x v="110"/>
    <x v="2"/>
    <x v="204"/>
    <s v="&lt;0.02"/>
    <m/>
    <m/>
    <s v="&lt;5"/>
    <m/>
  </r>
  <r>
    <s v="Whinney Hill"/>
    <x v="7"/>
    <x v="35"/>
    <x v="267"/>
    <x v="0"/>
    <x v="335"/>
    <m/>
    <m/>
    <m/>
    <m/>
    <m/>
  </r>
  <r>
    <s v="Whinney Hill"/>
    <x v="7"/>
    <x v="37"/>
    <x v="268"/>
    <x v="0"/>
    <x v="336"/>
    <m/>
    <m/>
    <m/>
    <m/>
    <m/>
  </r>
  <r>
    <s v="Whinney Hill"/>
    <x v="7"/>
    <x v="38"/>
    <x v="269"/>
    <x v="2"/>
    <x v="39"/>
    <m/>
    <n v="2.5000000000000001E-2"/>
    <m/>
    <m/>
    <m/>
  </r>
  <r>
    <s v="Whinney Hill"/>
    <x v="7"/>
    <x v="39"/>
    <x v="270"/>
    <x v="0"/>
    <x v="30"/>
    <m/>
    <m/>
    <m/>
    <m/>
    <m/>
  </r>
  <r>
    <s v="Whinney Hill"/>
    <x v="7"/>
    <x v="40"/>
    <x v="255"/>
    <x v="0"/>
    <x v="337"/>
    <m/>
    <m/>
    <m/>
    <m/>
    <m/>
  </r>
  <r>
    <s v="Whinney Hill"/>
    <x v="7"/>
    <x v="41"/>
    <x v="271"/>
    <x v="2"/>
    <x v="338"/>
    <m/>
    <n v="5.6000000000000001E-2"/>
    <m/>
    <m/>
    <m/>
  </r>
  <r>
    <s v="Whinney Hill"/>
    <x v="7"/>
    <x v="42"/>
    <x v="272"/>
    <x v="0"/>
    <x v="339"/>
    <m/>
    <m/>
    <m/>
    <m/>
    <m/>
  </r>
  <r>
    <s v="Whinney Hill"/>
    <x v="7"/>
    <x v="43"/>
    <x v="273"/>
    <x v="0"/>
    <x v="340"/>
    <m/>
    <m/>
    <m/>
    <m/>
    <m/>
  </r>
  <r>
    <s v="Whinney Hill"/>
    <x v="7"/>
    <x v="44"/>
    <x v="274"/>
    <x v="2"/>
    <x v="341"/>
    <m/>
    <n v="4.8000000000000001E-2"/>
    <m/>
    <m/>
    <m/>
  </r>
  <r>
    <s v="Whinney Hill"/>
    <x v="7"/>
    <x v="45"/>
    <x v="258"/>
    <x v="0"/>
    <x v="342"/>
    <m/>
    <m/>
    <m/>
    <m/>
    <m/>
  </r>
  <r>
    <s v="Whinney Hill"/>
    <x v="7"/>
    <x v="46"/>
    <x v="275"/>
    <x v="0"/>
    <x v="343"/>
    <m/>
    <m/>
    <m/>
    <m/>
    <m/>
  </r>
  <r>
    <s v="Whinney Hill"/>
    <x v="7"/>
    <x v="47"/>
    <x v="276"/>
    <x v="2"/>
    <x v="105"/>
    <m/>
    <n v="1.2999999999999999E-2"/>
    <m/>
    <s v="&lt;5"/>
    <m/>
  </r>
  <r>
    <s v="Whinney Hill"/>
    <x v="7"/>
    <x v="48"/>
    <x v="277"/>
    <x v="0"/>
    <x v="344"/>
    <m/>
    <m/>
    <m/>
    <m/>
    <m/>
  </r>
  <r>
    <s v="Whinney Hill"/>
    <x v="7"/>
    <x v="49"/>
    <x v="278"/>
    <x v="0"/>
    <x v="345"/>
    <m/>
    <m/>
    <m/>
    <m/>
    <m/>
  </r>
  <r>
    <s v="Whinney Hill"/>
    <x v="7"/>
    <x v="50"/>
    <x v="135"/>
    <x v="2"/>
    <x v="242"/>
    <m/>
    <n v="8.9999999999999993E-3"/>
    <m/>
    <m/>
    <m/>
  </r>
  <r>
    <s v="Whinney Hill"/>
    <x v="7"/>
    <x v="51"/>
    <x v="279"/>
    <x v="0"/>
    <x v="48"/>
    <m/>
    <m/>
    <m/>
    <m/>
    <m/>
  </r>
  <r>
    <s v="Whinney Hill"/>
    <x v="7"/>
    <x v="174"/>
    <x v="280"/>
    <x v="0"/>
    <x v="346"/>
    <m/>
    <m/>
    <m/>
    <m/>
    <m/>
  </r>
  <r>
    <s v="Whinney Hill"/>
    <x v="7"/>
    <x v="54"/>
    <x v="281"/>
    <x v="0"/>
    <x v="248"/>
    <m/>
    <m/>
    <m/>
    <m/>
    <m/>
  </r>
  <r>
    <s v="Whinney Hill"/>
    <x v="7"/>
    <x v="55"/>
    <x v="282"/>
    <x v="0"/>
    <x v="347"/>
    <m/>
    <m/>
    <m/>
    <m/>
    <m/>
  </r>
  <r>
    <s v="Whinney Hill"/>
    <x v="7"/>
    <x v="56"/>
    <x v="283"/>
    <x v="2"/>
    <x v="96"/>
    <m/>
    <n v="1.4999999999999999E-2"/>
    <m/>
    <m/>
    <m/>
  </r>
  <r>
    <s v="Whinney Hill"/>
    <x v="7"/>
    <x v="175"/>
    <x v="284"/>
    <x v="0"/>
    <x v="348"/>
    <m/>
    <m/>
    <m/>
    <m/>
    <m/>
  </r>
  <r>
    <s v="Whinney Hill"/>
    <x v="7"/>
    <x v="58"/>
    <x v="285"/>
    <x v="0"/>
    <x v="349"/>
    <m/>
    <m/>
    <m/>
    <m/>
    <m/>
  </r>
  <r>
    <s v="Whinney Hill"/>
    <x v="7"/>
    <x v="59"/>
    <x v="235"/>
    <x v="0"/>
    <x v="350"/>
    <m/>
    <m/>
    <m/>
    <m/>
    <m/>
  </r>
  <r>
    <s v="Whinney Hill"/>
    <x v="7"/>
    <x v="155"/>
    <x v="165"/>
    <x v="2"/>
    <x v="100"/>
    <n v="0.1"/>
    <n v="3.0000000000000001E-3"/>
    <m/>
    <s v="&lt;5"/>
    <m/>
  </r>
  <r>
    <s v="Whinney Hill"/>
    <x v="7"/>
    <x v="61"/>
    <x v="286"/>
    <x v="0"/>
    <x v="297"/>
    <m/>
    <m/>
    <m/>
    <m/>
    <m/>
  </r>
  <r>
    <s v="Whinney Hill"/>
    <x v="7"/>
    <x v="62"/>
    <x v="157"/>
    <x v="2"/>
    <x v="351"/>
    <m/>
    <n v="3.2000000000000001E-2"/>
    <m/>
    <m/>
    <m/>
  </r>
  <r>
    <s v="Whinney Hill"/>
    <x v="7"/>
    <x v="63"/>
    <x v="262"/>
    <x v="0"/>
    <x v="352"/>
    <m/>
    <m/>
    <m/>
    <m/>
    <m/>
  </r>
  <r>
    <s v="Whinney Hill"/>
    <x v="7"/>
    <x v="64"/>
    <x v="287"/>
    <x v="0"/>
    <x v="353"/>
    <m/>
    <m/>
    <m/>
    <m/>
    <m/>
  </r>
  <r>
    <s v="Whinney Hill"/>
    <x v="7"/>
    <x v="65"/>
    <x v="288"/>
    <x v="2"/>
    <x v="354"/>
    <n v="1.18"/>
    <n v="1.0999999999999999E-2"/>
    <m/>
    <s v="&lt;5"/>
    <m/>
  </r>
  <r>
    <s v="Whinney Hill"/>
    <x v="7"/>
    <x v="176"/>
    <x v="289"/>
    <x v="0"/>
    <x v="355"/>
    <m/>
    <m/>
    <m/>
    <m/>
    <m/>
  </r>
  <r>
    <s v="Whinney Hill"/>
    <x v="7"/>
    <x v="67"/>
    <x v="75"/>
    <x v="0"/>
    <x v="356"/>
    <m/>
    <m/>
    <m/>
    <m/>
    <m/>
  </r>
  <r>
    <s v="Whinney Hill"/>
    <x v="7"/>
    <x v="69"/>
    <x v="290"/>
    <x v="0"/>
    <x v="246"/>
    <m/>
    <m/>
    <m/>
    <m/>
    <m/>
  </r>
  <r>
    <s v="Whinney Hill"/>
    <x v="7"/>
    <x v="147"/>
    <x v="223"/>
    <x v="2"/>
    <x v="357"/>
    <n v="0.62"/>
    <n v="8.9999999999999993E-3"/>
    <m/>
    <s v="&lt;5"/>
    <s v="&lt;1"/>
  </r>
  <r>
    <s v="Whinney Hill"/>
    <x v="7"/>
    <x v="72"/>
    <x v="223"/>
    <x v="2"/>
    <x v="358"/>
    <n v="0.99"/>
    <n v="3.0000000000000001E-3"/>
    <m/>
    <m/>
    <s v="&lt;1"/>
  </r>
  <r>
    <s v="Whinney Hill"/>
    <x v="7"/>
    <x v="75"/>
    <x v="137"/>
    <x v="2"/>
    <x v="116"/>
    <n v="0.26"/>
    <n v="4.0000000000000001E-3"/>
    <m/>
    <m/>
    <s v="&lt;1"/>
  </r>
  <r>
    <s v="Whinney Hill"/>
    <x v="7"/>
    <x v="183"/>
    <x v="291"/>
    <x v="2"/>
    <x v="359"/>
    <n v="1.91"/>
    <n v="1.6E-2"/>
    <m/>
    <m/>
    <s v="&lt;1"/>
  </r>
  <r>
    <s v="Whinney Hill"/>
    <x v="7"/>
    <x v="79"/>
    <x v="292"/>
    <x v="2"/>
    <x v="360"/>
    <n v="0.38"/>
    <n v="2E-3"/>
    <m/>
    <m/>
    <s v="&lt;1"/>
  </r>
  <r>
    <s v="Whinney Hill"/>
    <x v="7"/>
    <x v="184"/>
    <x v="199"/>
    <x v="2"/>
    <x v="258"/>
    <n v="0.82"/>
    <n v="4.0000000000000001E-3"/>
    <m/>
    <m/>
    <s v="&lt;1"/>
  </r>
  <r>
    <s v="Whinney Hill"/>
    <x v="7"/>
    <x v="82"/>
    <x v="293"/>
    <x v="2"/>
    <x v="44"/>
    <n v="1.34"/>
    <n v="5.0000000000000001E-3"/>
    <m/>
    <m/>
    <s v="&lt;1"/>
  </r>
  <r>
    <s v="Whinney Hill"/>
    <x v="7"/>
    <x v="120"/>
    <x v="294"/>
    <x v="2"/>
    <x v="361"/>
    <n v="0.61"/>
    <n v="4.0000000000000001E-3"/>
    <m/>
    <m/>
    <s v="&lt;1"/>
  </r>
  <r>
    <s v="Whinney Hill"/>
    <x v="7"/>
    <x v="177"/>
    <x v="295"/>
    <x v="2"/>
    <x v="362"/>
    <n v="1.21"/>
    <n v="6.0000000000000001E-3"/>
    <m/>
    <m/>
    <s v="&lt;1"/>
  </r>
  <r>
    <s v="Whinney Hill"/>
    <x v="7"/>
    <x v="85"/>
    <x v="296"/>
    <x v="2"/>
    <x v="293"/>
    <n v="1.58"/>
    <n v="8.9999999999999993E-3"/>
    <m/>
    <m/>
    <s v="&lt;1"/>
  </r>
  <r>
    <s v="Whinney Hill"/>
    <x v="7"/>
    <x v="178"/>
    <x v="297"/>
    <x v="2"/>
    <x v="363"/>
    <n v="2.1800000000000002"/>
    <n v="1.0999999999999999E-2"/>
    <m/>
    <m/>
    <s v="&lt;1"/>
  </r>
  <r>
    <s v="Whinney Hill"/>
    <x v="7"/>
    <x v="87"/>
    <x v="298"/>
    <x v="2"/>
    <x v="364"/>
    <n v="1.53"/>
    <n v="1.0999999999999999E-2"/>
    <m/>
    <m/>
    <s v="&lt;1"/>
  </r>
  <r>
    <s v="Whinney Hill"/>
    <x v="7"/>
    <x v="88"/>
    <x v="230"/>
    <x v="2"/>
    <x v="23"/>
    <n v="0.85"/>
    <n v="4.0000000000000001E-3"/>
    <m/>
    <m/>
    <s v="&lt;1"/>
  </r>
  <r>
    <s v="Whinney Hill"/>
    <x v="7"/>
    <x v="89"/>
    <x v="299"/>
    <x v="2"/>
    <x v="365"/>
    <n v="1.98"/>
    <n v="8.0000000000000002E-3"/>
    <m/>
    <m/>
    <s v="&lt; 1.0"/>
  </r>
  <r>
    <s v="Whinney Hill"/>
    <x v="7"/>
    <x v="90"/>
    <x v="300"/>
    <x v="2"/>
    <x v="366"/>
    <n v="2"/>
    <n v="8.0000000000000002E-3"/>
    <m/>
    <m/>
    <s v="&lt;1"/>
  </r>
  <r>
    <s v="Whinney Hill"/>
    <x v="7"/>
    <x v="91"/>
    <x v="301"/>
    <x v="2"/>
    <x v="367"/>
    <n v="1.47"/>
    <n v="2.7E-2"/>
    <m/>
    <m/>
    <s v="&lt;1"/>
  </r>
  <r>
    <s v="Whinney Hill"/>
    <x v="7"/>
    <x v="181"/>
    <x v="302"/>
    <x v="18"/>
    <x v="348"/>
    <n v="1.3029999999999999"/>
    <n v="5.0000000000000001E-3"/>
    <m/>
    <m/>
    <s v="&lt;1"/>
  </r>
  <r>
    <s v="Whinney Hill"/>
    <x v="7"/>
    <x v="93"/>
    <x v="303"/>
    <x v="4"/>
    <x v="368"/>
    <n v="3.3"/>
    <n v="1.0999999999999999E-2"/>
    <m/>
    <m/>
    <s v="&lt;1"/>
  </r>
  <r>
    <s v="Whinney Hill"/>
    <x v="7"/>
    <x v="182"/>
    <x v="264"/>
    <x v="4"/>
    <x v="369"/>
    <n v="3.07"/>
    <n v="0.01"/>
    <m/>
    <m/>
    <s v="&lt;1"/>
  </r>
  <r>
    <s v="Whinney Hill"/>
    <x v="7"/>
    <x v="185"/>
    <x v="304"/>
    <x v="4"/>
    <x v="44"/>
    <s v="&gt;2.00"/>
    <n v="5.0000000000000001E-3"/>
    <m/>
    <m/>
    <s v="&lt;1"/>
  </r>
  <r>
    <s v="Whinney Hill"/>
    <x v="8"/>
    <x v="156"/>
    <x v="43"/>
    <x v="7"/>
    <x v="168"/>
    <m/>
    <m/>
    <m/>
    <m/>
    <m/>
  </r>
  <r>
    <s v="Whinney Hill"/>
    <x v="8"/>
    <x v="157"/>
    <x v="305"/>
    <x v="0"/>
    <x v="117"/>
    <m/>
    <m/>
    <m/>
    <m/>
    <m/>
  </r>
  <r>
    <s v="Whinney Hill"/>
    <x v="8"/>
    <x v="158"/>
    <x v="306"/>
    <x v="0"/>
    <x v="370"/>
    <m/>
    <m/>
    <m/>
    <m/>
    <m/>
  </r>
  <r>
    <s v="Whinney Hill"/>
    <x v="8"/>
    <x v="124"/>
    <x v="307"/>
    <x v="17"/>
    <x v="371"/>
    <m/>
    <m/>
    <m/>
    <m/>
    <m/>
  </r>
  <r>
    <s v="Whinney Hill"/>
    <x v="8"/>
    <x v="125"/>
    <x v="308"/>
    <x v="0"/>
    <x v="119"/>
    <m/>
    <m/>
    <m/>
    <m/>
    <m/>
  </r>
  <r>
    <s v="Whinney Hill"/>
    <x v="8"/>
    <x v="126"/>
    <x v="309"/>
    <x v="0"/>
    <x v="372"/>
    <m/>
    <m/>
    <m/>
    <m/>
    <m/>
  </r>
  <r>
    <s v="Whinney Hill"/>
    <x v="8"/>
    <x v="104"/>
    <x v="310"/>
    <x v="7"/>
    <x v="373"/>
    <n v="7.25"/>
    <m/>
    <m/>
    <s v="&lt;0.10"/>
    <m/>
  </r>
  <r>
    <s v="Whinney Hill"/>
    <x v="8"/>
    <x v="159"/>
    <x v="311"/>
    <x v="0"/>
    <x v="374"/>
    <m/>
    <m/>
    <m/>
    <m/>
    <m/>
  </r>
  <r>
    <s v="Whinney Hill"/>
    <x v="8"/>
    <x v="160"/>
    <x v="312"/>
    <x v="0"/>
    <x v="375"/>
    <m/>
    <m/>
    <m/>
    <m/>
    <m/>
  </r>
  <r>
    <s v="Whinney Hill"/>
    <x v="8"/>
    <x v="106"/>
    <x v="313"/>
    <x v="8"/>
    <x v="376"/>
    <m/>
    <m/>
    <m/>
    <m/>
    <m/>
  </r>
  <r>
    <s v="Whinney Hill"/>
    <x v="8"/>
    <x v="153"/>
    <x v="314"/>
    <x v="0"/>
    <x v="377"/>
    <m/>
    <m/>
    <m/>
    <m/>
    <m/>
  </r>
  <r>
    <s v="Whinney Hill"/>
    <x v="8"/>
    <x v="161"/>
    <x v="315"/>
    <x v="0"/>
    <x v="378"/>
    <m/>
    <m/>
    <m/>
    <m/>
    <m/>
  </r>
  <r>
    <s v="Whinney Hill"/>
    <x v="8"/>
    <x v="107"/>
    <x v="316"/>
    <x v="8"/>
    <x v="379"/>
    <n v="8.93"/>
    <m/>
    <m/>
    <n v="0.55000000000000004"/>
    <m/>
  </r>
  <r>
    <s v="Whinney Hill"/>
    <x v="8"/>
    <x v="162"/>
    <x v="317"/>
    <x v="0"/>
    <x v="380"/>
    <m/>
    <m/>
    <m/>
    <m/>
    <m/>
  </r>
  <r>
    <s v="Whinney Hill"/>
    <x v="8"/>
    <x v="163"/>
    <x v="318"/>
    <x v="0"/>
    <x v="191"/>
    <m/>
    <m/>
    <m/>
    <m/>
    <m/>
  </r>
  <r>
    <s v="Whinney Hill"/>
    <x v="8"/>
    <x v="108"/>
    <x v="319"/>
    <x v="14"/>
    <x v="381"/>
    <m/>
    <m/>
    <m/>
    <m/>
    <m/>
  </r>
  <r>
    <s v="Whinney Hill"/>
    <x v="8"/>
    <x v="164"/>
    <x v="320"/>
    <x v="0"/>
    <x v="89"/>
    <m/>
    <m/>
    <m/>
    <m/>
    <m/>
  </r>
  <r>
    <s v="Whinney Hill"/>
    <x v="8"/>
    <x v="165"/>
    <x v="151"/>
    <x v="0"/>
    <x v="382"/>
    <m/>
    <m/>
    <m/>
    <m/>
    <m/>
  </r>
  <r>
    <s v="Whinney Hill"/>
    <x v="8"/>
    <x v="109"/>
    <x v="2"/>
    <x v="8"/>
    <x v="383"/>
    <n v="6.44"/>
    <m/>
    <m/>
    <s v="&lt;0.10"/>
    <m/>
  </r>
  <r>
    <s v="Whinney Hill"/>
    <x v="8"/>
    <x v="166"/>
    <x v="321"/>
    <x v="0"/>
    <x v="384"/>
    <m/>
    <m/>
    <m/>
    <m/>
    <m/>
  </r>
  <r>
    <s v="Whinney Hill"/>
    <x v="8"/>
    <x v="167"/>
    <x v="322"/>
    <x v="0"/>
    <x v="304"/>
    <m/>
    <m/>
    <m/>
    <m/>
    <m/>
  </r>
  <r>
    <s v="Whinney Hill"/>
    <x v="8"/>
    <x v="110"/>
    <x v="323"/>
    <x v="8"/>
    <x v="385"/>
    <m/>
    <m/>
    <m/>
    <m/>
    <m/>
  </r>
  <r>
    <s v="Whinney Hill"/>
    <x v="8"/>
    <x v="168"/>
    <x v="324"/>
    <x v="0"/>
    <x v="386"/>
    <m/>
    <m/>
    <m/>
    <m/>
    <m/>
  </r>
  <r>
    <s v="Whinney Hill"/>
    <x v="8"/>
    <x v="169"/>
    <x v="325"/>
    <x v="0"/>
    <x v="387"/>
    <m/>
    <m/>
    <m/>
    <m/>
    <m/>
  </r>
  <r>
    <s v="Whinney Hill"/>
    <x v="8"/>
    <x v="111"/>
    <x v="326"/>
    <x v="13"/>
    <x v="388"/>
    <n v="4.91"/>
    <m/>
    <m/>
    <s v="&lt;0.10"/>
    <m/>
  </r>
  <r>
    <s v="Whinney Hill"/>
    <x v="8"/>
    <x v="170"/>
    <x v="327"/>
    <x v="0"/>
    <x v="159"/>
    <m/>
    <m/>
    <m/>
    <m/>
    <m/>
  </r>
  <r>
    <s v="Whinney Hill"/>
    <x v="8"/>
    <x v="171"/>
    <x v="328"/>
    <x v="0"/>
    <x v="389"/>
    <m/>
    <m/>
    <m/>
    <m/>
    <m/>
  </r>
  <r>
    <s v="Whinney Hill"/>
    <x v="8"/>
    <x v="112"/>
    <x v="329"/>
    <x v="9"/>
    <x v="390"/>
    <m/>
    <m/>
    <m/>
    <m/>
    <m/>
  </r>
  <r>
    <s v="Whinney Hill"/>
    <x v="8"/>
    <x v="2"/>
    <x v="330"/>
    <x v="0"/>
    <x v="391"/>
    <m/>
    <m/>
    <m/>
    <m/>
    <m/>
  </r>
  <r>
    <s v="Whinney Hill"/>
    <x v="8"/>
    <x v="172"/>
    <x v="331"/>
    <x v="0"/>
    <x v="304"/>
    <m/>
    <m/>
    <m/>
    <m/>
    <m/>
  </r>
  <r>
    <s v="Whinney Hill"/>
    <x v="8"/>
    <x v="113"/>
    <x v="332"/>
    <x v="1"/>
    <x v="392"/>
    <n v="4.78"/>
    <m/>
    <m/>
    <s v="&lt;0.10"/>
    <m/>
  </r>
  <r>
    <s v="Whinney Hill"/>
    <x v="8"/>
    <x v="3"/>
    <x v="264"/>
    <x v="0"/>
    <x v="392"/>
    <m/>
    <m/>
    <m/>
    <m/>
    <m/>
  </r>
  <r>
    <s v="Whinney Hill"/>
    <x v="8"/>
    <x v="5"/>
    <x v="333"/>
    <x v="0"/>
    <x v="393"/>
    <m/>
    <m/>
    <m/>
    <m/>
    <m/>
  </r>
  <r>
    <s v="Whinney Hill"/>
    <x v="8"/>
    <x v="6"/>
    <x v="265"/>
    <x v="0"/>
    <x v="333"/>
    <m/>
    <m/>
    <m/>
    <m/>
    <m/>
  </r>
  <r>
    <s v="Whinney Hill"/>
    <x v="8"/>
    <x v="8"/>
    <x v="334"/>
    <x v="0"/>
    <x v="394"/>
    <m/>
    <m/>
    <m/>
    <m/>
    <m/>
  </r>
  <r>
    <s v="Whinney Hill"/>
    <x v="8"/>
    <x v="10"/>
    <x v="335"/>
    <x v="1"/>
    <x v="44"/>
    <n v="4.2300000000000004"/>
    <m/>
    <m/>
    <s v="&lt;0.10"/>
    <m/>
  </r>
  <r>
    <s v="Whinney Hill"/>
    <x v="8"/>
    <x v="12"/>
    <x v="336"/>
    <x v="0"/>
    <x v="395"/>
    <m/>
    <m/>
    <m/>
    <m/>
    <m/>
  </r>
  <r>
    <s v="Whinney Hill"/>
    <x v="8"/>
    <x v="14"/>
    <x v="337"/>
    <x v="0"/>
    <x v="396"/>
    <m/>
    <m/>
    <m/>
    <m/>
    <m/>
  </r>
  <r>
    <s v="Whinney Hill"/>
    <x v="8"/>
    <x v="15"/>
    <x v="338"/>
    <x v="1"/>
    <x v="8"/>
    <m/>
    <m/>
    <m/>
    <m/>
    <m/>
  </r>
  <r>
    <s v="Whinney Hill"/>
    <x v="8"/>
    <x v="16"/>
    <x v="44"/>
    <x v="0"/>
    <x v="397"/>
    <m/>
    <m/>
    <m/>
    <m/>
    <m/>
  </r>
  <r>
    <s v="Whinney Hill"/>
    <x v="8"/>
    <x v="17"/>
    <x v="339"/>
    <x v="0"/>
    <x v="153"/>
    <m/>
    <m/>
    <m/>
    <m/>
    <m/>
  </r>
  <r>
    <s v="Whinney Hill"/>
    <x v="8"/>
    <x v="19"/>
    <x v="340"/>
    <x v="0"/>
    <x v="372"/>
    <n v="4.1399999999999997"/>
    <m/>
    <m/>
    <s v="&lt;0.10"/>
    <m/>
  </r>
  <r>
    <s v="Whinney Hill"/>
    <x v="8"/>
    <x v="21"/>
    <x v="341"/>
    <x v="0"/>
    <x v="247"/>
    <m/>
    <m/>
    <m/>
    <m/>
    <m/>
  </r>
  <r>
    <s v="Whinney Hill"/>
    <x v="8"/>
    <x v="22"/>
    <x v="342"/>
    <x v="0"/>
    <x v="398"/>
    <m/>
    <m/>
    <m/>
    <m/>
    <m/>
  </r>
  <r>
    <s v="Whinney Hill"/>
    <x v="8"/>
    <x v="24"/>
    <x v="343"/>
    <x v="0"/>
    <x v="239"/>
    <m/>
    <m/>
    <m/>
    <m/>
    <m/>
  </r>
  <r>
    <s v="Whinney Hill"/>
    <x v="8"/>
    <x v="25"/>
    <x v="344"/>
    <x v="0"/>
    <x v="399"/>
    <m/>
    <m/>
    <m/>
    <m/>
    <m/>
  </r>
  <r>
    <s v="Whinney Hill"/>
    <x v="8"/>
    <x v="26"/>
    <x v="345"/>
    <x v="0"/>
    <x v="400"/>
    <m/>
    <m/>
    <m/>
    <m/>
    <m/>
  </r>
  <r>
    <s v="Whinney Hill"/>
    <x v="8"/>
    <x v="27"/>
    <x v="346"/>
    <x v="0"/>
    <x v="401"/>
    <m/>
    <m/>
    <m/>
    <m/>
    <m/>
  </r>
  <r>
    <s v="Whinney Hill"/>
    <x v="8"/>
    <x v="28"/>
    <x v="347"/>
    <x v="0"/>
    <x v="255"/>
    <m/>
    <m/>
    <m/>
    <m/>
    <m/>
  </r>
  <r>
    <s v="Whinney Hill"/>
    <x v="8"/>
    <x v="29"/>
    <x v="348"/>
    <x v="0"/>
    <x v="402"/>
    <m/>
    <m/>
    <m/>
    <m/>
    <m/>
  </r>
  <r>
    <s v="Whinney Hill"/>
    <x v="8"/>
    <x v="31"/>
    <x v="349"/>
    <x v="0"/>
    <x v="403"/>
    <m/>
    <m/>
    <m/>
    <m/>
    <m/>
  </r>
  <r>
    <s v="Whinney Hill"/>
    <x v="8"/>
    <x v="32"/>
    <x v="350"/>
    <x v="0"/>
    <x v="404"/>
    <m/>
    <m/>
    <m/>
    <m/>
    <m/>
  </r>
  <r>
    <s v="Whinney Hill"/>
    <x v="8"/>
    <x v="33"/>
    <x v="6"/>
    <x v="0"/>
    <x v="405"/>
    <m/>
    <m/>
    <m/>
    <m/>
    <m/>
  </r>
  <r>
    <s v="Whinney Hill"/>
    <x v="8"/>
    <x v="34"/>
    <x v="351"/>
    <x v="2"/>
    <x v="406"/>
    <s v="&lt;0.02"/>
    <m/>
    <m/>
    <s v="&lt;5"/>
    <m/>
  </r>
  <r>
    <s v="Whinney Hill"/>
    <x v="8"/>
    <x v="35"/>
    <x v="352"/>
    <x v="0"/>
    <x v="241"/>
    <m/>
    <m/>
    <m/>
    <m/>
    <m/>
  </r>
  <r>
    <s v="Whinney Hill"/>
    <x v="8"/>
    <x v="37"/>
    <x v="353"/>
    <x v="0"/>
    <x v="244"/>
    <m/>
    <m/>
    <m/>
    <m/>
    <m/>
  </r>
  <r>
    <s v="Whinney Hill"/>
    <x v="8"/>
    <x v="38"/>
    <x v="354"/>
    <x v="2"/>
    <x v="407"/>
    <m/>
    <n v="1.2E-2"/>
    <m/>
    <m/>
    <m/>
  </r>
  <r>
    <s v="Whinney Hill"/>
    <x v="8"/>
    <x v="39"/>
    <x v="355"/>
    <x v="0"/>
    <x v="408"/>
    <m/>
    <m/>
    <m/>
    <m/>
    <m/>
  </r>
  <r>
    <s v="Whinney Hill"/>
    <x v="8"/>
    <x v="40"/>
    <x v="356"/>
    <x v="0"/>
    <x v="409"/>
    <m/>
    <m/>
    <m/>
    <m/>
    <m/>
  </r>
  <r>
    <s v="Whinney Hill"/>
    <x v="8"/>
    <x v="41"/>
    <x v="345"/>
    <x v="2"/>
    <x v="410"/>
    <m/>
    <n v="8.0000000000000002E-3"/>
    <m/>
    <m/>
    <m/>
  </r>
  <r>
    <s v="Whinney Hill"/>
    <x v="8"/>
    <x v="42"/>
    <x v="357"/>
    <x v="0"/>
    <x v="402"/>
    <m/>
    <m/>
    <m/>
    <m/>
    <m/>
  </r>
  <r>
    <s v="Whinney Hill"/>
    <x v="8"/>
    <x v="43"/>
    <x v="348"/>
    <x v="0"/>
    <x v="411"/>
    <m/>
    <m/>
    <m/>
    <m/>
    <m/>
  </r>
  <r>
    <s v="Whinney Hill"/>
    <x v="8"/>
    <x v="44"/>
    <x v="358"/>
    <x v="2"/>
    <x v="412"/>
    <m/>
    <n v="1.2E-2"/>
    <m/>
    <m/>
    <m/>
  </r>
  <r>
    <s v="Whinney Hill"/>
    <x v="8"/>
    <x v="45"/>
    <x v="359"/>
    <x v="0"/>
    <x v="413"/>
    <m/>
    <m/>
    <m/>
    <m/>
    <m/>
  </r>
  <r>
    <s v="Whinney Hill"/>
    <x v="8"/>
    <x v="46"/>
    <x v="360"/>
    <x v="0"/>
    <x v="414"/>
    <m/>
    <m/>
    <m/>
    <m/>
    <m/>
  </r>
  <r>
    <s v="Whinney Hill"/>
    <x v="8"/>
    <x v="47"/>
    <x v="361"/>
    <x v="2"/>
    <x v="288"/>
    <m/>
    <n v="1.4999999999999999E-2"/>
    <m/>
    <s v="&lt;5"/>
    <m/>
  </r>
  <r>
    <s v="Whinney Hill"/>
    <x v="8"/>
    <x v="48"/>
    <x v="331"/>
    <x v="0"/>
    <x v="415"/>
    <m/>
    <m/>
    <m/>
    <m/>
    <m/>
  </r>
  <r>
    <s v="Whinney Hill"/>
    <x v="8"/>
    <x v="49"/>
    <x v="331"/>
    <x v="0"/>
    <x v="142"/>
    <m/>
    <m/>
    <m/>
    <m/>
    <m/>
  </r>
  <r>
    <s v="Whinney Hill"/>
    <x v="8"/>
    <x v="50"/>
    <x v="362"/>
    <x v="2"/>
    <x v="416"/>
    <m/>
    <n v="1.2E-2"/>
    <m/>
    <m/>
    <m/>
  </r>
  <r>
    <s v="Whinney Hill"/>
    <x v="8"/>
    <x v="51"/>
    <x v="363"/>
    <x v="0"/>
    <x v="412"/>
    <m/>
    <m/>
    <m/>
    <m/>
    <m/>
  </r>
  <r>
    <s v="Whinney Hill"/>
    <x v="8"/>
    <x v="52"/>
    <x v="364"/>
    <x v="0"/>
    <x v="417"/>
    <m/>
    <m/>
    <m/>
    <m/>
    <m/>
  </r>
  <r>
    <s v="Whinney Hill"/>
    <x v="8"/>
    <x v="53"/>
    <x v="264"/>
    <x v="2"/>
    <x v="106"/>
    <n v="0.22"/>
    <n v="3.0000000000000001E-3"/>
    <m/>
    <s v="&lt;5"/>
    <m/>
  </r>
  <r>
    <s v="Whinney Hill"/>
    <x v="8"/>
    <x v="54"/>
    <x v="365"/>
    <x v="0"/>
    <x v="418"/>
    <m/>
    <m/>
    <m/>
    <m/>
    <m/>
  </r>
  <r>
    <s v="Whinney Hill"/>
    <x v="8"/>
    <x v="55"/>
    <x v="366"/>
    <x v="0"/>
    <x v="419"/>
    <m/>
    <m/>
    <m/>
    <m/>
    <m/>
  </r>
  <r>
    <s v="Whinney Hill"/>
    <x v="8"/>
    <x v="56"/>
    <x v="334"/>
    <x v="2"/>
    <x v="50"/>
    <m/>
    <n v="7.0000000000000001E-3"/>
    <m/>
    <m/>
    <m/>
  </r>
  <r>
    <s v="Whinney Hill"/>
    <x v="8"/>
    <x v="57"/>
    <x v="367"/>
    <x v="0"/>
    <x v="104"/>
    <m/>
    <m/>
    <m/>
    <m/>
    <m/>
  </r>
  <r>
    <s v="Whinney Hill"/>
    <x v="8"/>
    <x v="58"/>
    <x v="334"/>
    <x v="0"/>
    <x v="420"/>
    <m/>
    <m/>
    <m/>
    <m/>
    <m/>
  </r>
  <r>
    <s v="Whinney Hill"/>
    <x v="8"/>
    <x v="59"/>
    <x v="365"/>
    <x v="0"/>
    <x v="408"/>
    <m/>
    <m/>
    <m/>
    <m/>
    <m/>
  </r>
  <r>
    <s v="Whinney Hill"/>
    <x v="8"/>
    <x v="60"/>
    <x v="240"/>
    <x v="2"/>
    <x v="421"/>
    <n v="2.13"/>
    <n v="1.7000000000000001E-2"/>
    <m/>
    <s v="&lt;5"/>
    <m/>
  </r>
  <r>
    <s v="Whinney Hill"/>
    <x v="8"/>
    <x v="61"/>
    <x v="368"/>
    <x v="0"/>
    <x v="422"/>
    <m/>
    <m/>
    <m/>
    <m/>
    <m/>
  </r>
  <r>
    <s v="Whinney Hill"/>
    <x v="8"/>
    <x v="62"/>
    <x v="369"/>
    <x v="2"/>
    <x v="55"/>
    <m/>
    <n v="0.02"/>
    <m/>
    <m/>
    <m/>
  </r>
  <r>
    <s v="Whinney Hill"/>
    <x v="8"/>
    <x v="63"/>
    <x v="370"/>
    <x v="0"/>
    <x v="423"/>
    <m/>
    <m/>
    <m/>
    <m/>
    <m/>
  </r>
  <r>
    <s v="Whinney Hill"/>
    <x v="8"/>
    <x v="64"/>
    <x v="371"/>
    <x v="0"/>
    <x v="424"/>
    <m/>
    <m/>
    <m/>
    <m/>
    <m/>
  </r>
  <r>
    <s v="Whinney Hill"/>
    <x v="8"/>
    <x v="65"/>
    <x v="372"/>
    <x v="2"/>
    <x v="26"/>
    <n v="0.56999999999999995"/>
    <n v="0.01"/>
    <m/>
    <s v="&lt;5"/>
    <m/>
  </r>
  <r>
    <s v="Whinney Hill"/>
    <x v="8"/>
    <x v="66"/>
    <x v="373"/>
    <x v="0"/>
    <x v="251"/>
    <m/>
    <m/>
    <m/>
    <m/>
    <m/>
  </r>
  <r>
    <s v="Whinney Hill"/>
    <x v="8"/>
    <x v="67"/>
    <x v="374"/>
    <x v="0"/>
    <x v="425"/>
    <m/>
    <m/>
    <m/>
    <m/>
    <m/>
  </r>
  <r>
    <s v="Whinney Hill"/>
    <x v="8"/>
    <x v="118"/>
    <x v="375"/>
    <x v="2"/>
    <x v="426"/>
    <s v="&lt;0.10"/>
    <n v="1.9E-2"/>
    <m/>
    <s v="&lt;5"/>
    <m/>
  </r>
  <r>
    <s v="Whinney Hill"/>
    <x v="8"/>
    <x v="69"/>
    <x v="255"/>
    <x v="0"/>
    <x v="427"/>
    <m/>
    <m/>
    <m/>
    <m/>
    <m/>
  </r>
  <r>
    <s v="Whinney Hill"/>
    <x v="8"/>
    <x v="147"/>
    <x v="376"/>
    <x v="2"/>
    <x v="428"/>
    <n v="0.48"/>
    <n v="2.5999999999999999E-2"/>
    <m/>
    <s v="&lt;5"/>
    <s v="&lt;1"/>
  </r>
  <r>
    <s v="Whinney Hill"/>
    <x v="8"/>
    <x v="72"/>
    <x v="377"/>
    <x v="2"/>
    <x v="429"/>
    <n v="0.23"/>
    <n v="0.02"/>
    <m/>
    <m/>
    <s v="&lt;1"/>
  </r>
  <r>
    <s v="Whinney Hill"/>
    <x v="8"/>
    <x v="75"/>
    <x v="378"/>
    <x v="2"/>
    <x v="18"/>
    <s v="&lt;0.20"/>
    <n v="1.4999999999999999E-2"/>
    <m/>
    <m/>
    <s v="&lt;1"/>
  </r>
  <r>
    <s v="Whinney Hill"/>
    <x v="8"/>
    <x v="183"/>
    <x v="3"/>
    <x v="2"/>
    <x v="430"/>
    <n v="2.35"/>
    <n v="1.7000000000000001E-2"/>
    <m/>
    <m/>
    <s v="&lt;1"/>
  </r>
  <r>
    <s v="Whinney Hill"/>
    <x v="8"/>
    <x v="79"/>
    <x v="379"/>
    <x v="2"/>
    <x v="52"/>
    <n v="2.0099999999999998"/>
    <n v="1.7000000000000001E-2"/>
    <m/>
    <m/>
    <s v="&lt;1"/>
  </r>
  <r>
    <s v="Whinney Hill"/>
    <x v="8"/>
    <x v="80"/>
    <x v="132"/>
    <x v="2"/>
    <x v="334"/>
    <n v="3.72"/>
    <n v="1.4999999999999999E-2"/>
    <m/>
    <m/>
    <s v="&lt;1"/>
  </r>
  <r>
    <s v="Whinney Hill"/>
    <x v="8"/>
    <x v="81"/>
    <x v="380"/>
    <x v="2"/>
    <x v="258"/>
    <n v="1.05"/>
    <n v="1.2999999999999999E-2"/>
    <m/>
    <m/>
    <s v="&lt;1"/>
  </r>
  <r>
    <s v="Whinney Hill"/>
    <x v="8"/>
    <x v="82"/>
    <x v="381"/>
    <x v="2"/>
    <x v="309"/>
    <n v="2.0499999999999998"/>
    <n v="1.4E-2"/>
    <m/>
    <m/>
    <s v="&lt;1"/>
  </r>
  <r>
    <s v="Whinney Hill"/>
    <x v="8"/>
    <x v="120"/>
    <x v="382"/>
    <x v="2"/>
    <x v="431"/>
    <n v="0.23"/>
    <n v="1.6E-2"/>
    <m/>
    <m/>
    <s v="&lt;1"/>
  </r>
  <r>
    <s v="Whinney Hill"/>
    <x v="8"/>
    <x v="177"/>
    <x v="383"/>
    <x v="2"/>
    <x v="432"/>
    <n v="2.7"/>
    <n v="1.2999999999999999E-2"/>
    <m/>
    <m/>
    <s v="&lt;1"/>
  </r>
  <r>
    <s v="Whinney Hill"/>
    <x v="8"/>
    <x v="85"/>
    <x v="266"/>
    <x v="2"/>
    <x v="433"/>
    <n v="1.68"/>
    <n v="1.2999999999999999E-2"/>
    <m/>
    <m/>
    <s v="&lt;1"/>
  </r>
  <r>
    <s v="Whinney Hill"/>
    <x v="8"/>
    <x v="86"/>
    <x v="343"/>
    <x v="2"/>
    <x v="398"/>
    <n v="2.14"/>
    <n v="1.4999999999999999E-2"/>
    <m/>
    <m/>
    <s v="&lt;1"/>
  </r>
  <r>
    <s v="Whinney Hill"/>
    <x v="8"/>
    <x v="87"/>
    <x v="384"/>
    <x v="2"/>
    <x v="434"/>
    <n v="2.58"/>
    <n v="1.9E-2"/>
    <m/>
    <m/>
    <s v="&lt;1"/>
  </r>
  <r>
    <s v="Whinney Hill"/>
    <x v="8"/>
    <x v="88"/>
    <x v="385"/>
    <x v="2"/>
    <x v="345"/>
    <n v="2.27"/>
    <n v="1.9E-2"/>
    <m/>
    <m/>
    <s v="&lt;1"/>
  </r>
  <r>
    <s v="Whinney Hill"/>
    <x v="8"/>
    <x v="89"/>
    <x v="232"/>
    <x v="2"/>
    <x v="59"/>
    <n v="2.4300000000000002"/>
    <n v="1.6E-2"/>
    <m/>
    <m/>
    <s v="&lt; 1.0"/>
  </r>
  <r>
    <s v="Whinney Hill"/>
    <x v="8"/>
    <x v="90"/>
    <x v="386"/>
    <x v="2"/>
    <x v="59"/>
    <n v="1.9"/>
    <n v="1.4999999999999999E-2"/>
    <m/>
    <m/>
    <s v="&lt;1"/>
  </r>
  <r>
    <s v="Whinney Hill"/>
    <x v="8"/>
    <x v="91"/>
    <x v="387"/>
    <x v="2"/>
    <x v="394"/>
    <n v="2.7"/>
    <n v="5.0000000000000001E-3"/>
    <m/>
    <m/>
    <s v="&lt;1"/>
  </r>
  <r>
    <s v="Whinney Hill"/>
    <x v="8"/>
    <x v="92"/>
    <x v="388"/>
    <x v="19"/>
    <x v="435"/>
    <n v="2.52"/>
    <n v="1.4999999999999999E-2"/>
    <m/>
    <m/>
    <s v="&lt;1"/>
  </r>
  <r>
    <s v="Whinney Hill"/>
    <x v="8"/>
    <x v="152"/>
    <x v="309"/>
    <x v="20"/>
    <x v="436"/>
    <n v="5.52"/>
    <n v="2.3E-2"/>
    <m/>
    <m/>
    <s v="&lt;1"/>
  </r>
  <r>
    <s v="Whinney Hill"/>
    <x v="8"/>
    <x v="182"/>
    <x v="389"/>
    <x v="4"/>
    <x v="428"/>
    <n v="3.55"/>
    <n v="1.7000000000000001E-2"/>
    <m/>
    <m/>
    <s v="&lt;1"/>
  </r>
  <r>
    <s v="Whinney Hill"/>
    <x v="9"/>
    <x v="156"/>
    <x v="390"/>
    <x v="7"/>
    <x v="437"/>
    <m/>
    <m/>
    <m/>
    <m/>
    <m/>
  </r>
  <r>
    <s v="Whinney Hill"/>
    <x v="9"/>
    <x v="157"/>
    <x v="317"/>
    <x v="0"/>
    <x v="389"/>
    <m/>
    <m/>
    <m/>
    <m/>
    <m/>
  </r>
  <r>
    <s v="Whinney Hill"/>
    <x v="9"/>
    <x v="158"/>
    <x v="309"/>
    <x v="0"/>
    <x v="438"/>
    <m/>
    <m/>
    <m/>
    <m/>
    <m/>
  </r>
  <r>
    <s v="Whinney Hill"/>
    <x v="9"/>
    <x v="124"/>
    <x v="258"/>
    <x v="21"/>
    <x v="439"/>
    <m/>
    <m/>
    <m/>
    <m/>
    <m/>
  </r>
  <r>
    <s v="Whinney Hill"/>
    <x v="9"/>
    <x v="125"/>
    <x v="308"/>
    <x v="0"/>
    <x v="440"/>
    <m/>
    <m/>
    <m/>
    <m/>
    <m/>
  </r>
  <r>
    <s v="Whinney Hill"/>
    <x v="9"/>
    <x v="126"/>
    <x v="391"/>
    <x v="0"/>
    <x v="441"/>
    <m/>
    <m/>
    <m/>
    <m/>
    <m/>
  </r>
  <r>
    <s v="Whinney Hill"/>
    <x v="9"/>
    <x v="104"/>
    <x v="256"/>
    <x v="7"/>
    <x v="442"/>
    <n v="3.65"/>
    <m/>
    <m/>
    <s v="&lt;0.10"/>
    <m/>
  </r>
  <r>
    <s v="Whinney Hill"/>
    <x v="9"/>
    <x v="159"/>
    <x v="343"/>
    <x v="0"/>
    <x v="443"/>
    <m/>
    <m/>
    <m/>
    <m/>
    <m/>
  </r>
  <r>
    <s v="Whinney Hill"/>
    <x v="9"/>
    <x v="160"/>
    <x v="392"/>
    <x v="0"/>
    <x v="444"/>
    <m/>
    <m/>
    <m/>
    <m/>
    <m/>
  </r>
  <r>
    <s v="Whinney Hill"/>
    <x v="9"/>
    <x v="106"/>
    <x v="393"/>
    <x v="8"/>
    <x v="445"/>
    <m/>
    <m/>
    <m/>
    <m/>
    <m/>
  </r>
  <r>
    <s v="Whinney Hill"/>
    <x v="9"/>
    <x v="153"/>
    <x v="394"/>
    <x v="0"/>
    <x v="446"/>
    <m/>
    <m/>
    <m/>
    <m/>
    <m/>
  </r>
  <r>
    <s v="Whinney Hill"/>
    <x v="9"/>
    <x v="161"/>
    <x v="49"/>
    <x v="0"/>
    <x v="447"/>
    <m/>
    <m/>
    <m/>
    <m/>
    <m/>
  </r>
  <r>
    <s v="Whinney Hill"/>
    <x v="9"/>
    <x v="107"/>
    <x v="305"/>
    <x v="8"/>
    <x v="448"/>
    <n v="9"/>
    <m/>
    <m/>
    <n v="0.2"/>
    <m/>
  </r>
  <r>
    <s v="Whinney Hill"/>
    <x v="9"/>
    <x v="162"/>
    <x v="395"/>
    <x v="0"/>
    <x v="449"/>
    <m/>
    <m/>
    <m/>
    <m/>
    <m/>
  </r>
  <r>
    <s v="Whinney Hill"/>
    <x v="9"/>
    <x v="163"/>
    <x v="396"/>
    <x v="0"/>
    <x v="440"/>
    <m/>
    <m/>
    <m/>
    <m/>
    <m/>
  </r>
  <r>
    <s v="Whinney Hill"/>
    <x v="9"/>
    <x v="108"/>
    <x v="397"/>
    <x v="8"/>
    <x v="450"/>
    <m/>
    <m/>
    <m/>
    <m/>
    <m/>
  </r>
  <r>
    <s v="Whinney Hill"/>
    <x v="9"/>
    <x v="164"/>
    <x v="398"/>
    <x v="0"/>
    <x v="451"/>
    <m/>
    <m/>
    <m/>
    <m/>
    <m/>
  </r>
  <r>
    <s v="Whinney Hill"/>
    <x v="9"/>
    <x v="165"/>
    <x v="399"/>
    <x v="0"/>
    <x v="452"/>
    <m/>
    <m/>
    <m/>
    <m/>
    <m/>
  </r>
  <r>
    <s v="Whinney Hill"/>
    <x v="9"/>
    <x v="109"/>
    <x v="400"/>
    <x v="8"/>
    <x v="453"/>
    <n v="13.7"/>
    <m/>
    <m/>
    <s v="&lt;0.10"/>
    <m/>
  </r>
  <r>
    <s v="Whinney Hill"/>
    <x v="9"/>
    <x v="166"/>
    <x v="401"/>
    <x v="0"/>
    <x v="454"/>
    <m/>
    <m/>
    <m/>
    <m/>
    <m/>
  </r>
  <r>
    <s v="Whinney Hill"/>
    <x v="9"/>
    <x v="167"/>
    <x v="402"/>
    <x v="0"/>
    <x v="455"/>
    <m/>
    <m/>
    <m/>
    <m/>
    <m/>
  </r>
  <r>
    <s v="Whinney Hill"/>
    <x v="9"/>
    <x v="110"/>
    <x v="403"/>
    <x v="8"/>
    <x v="456"/>
    <m/>
    <m/>
    <m/>
    <m/>
    <m/>
  </r>
  <r>
    <s v="Whinney Hill"/>
    <x v="9"/>
    <x v="168"/>
    <x v="52"/>
    <x v="0"/>
    <x v="457"/>
    <m/>
    <m/>
    <m/>
    <m/>
    <m/>
  </r>
  <r>
    <s v="Whinney Hill"/>
    <x v="9"/>
    <x v="169"/>
    <x v="43"/>
    <x v="0"/>
    <x v="458"/>
    <m/>
    <m/>
    <m/>
    <m/>
    <m/>
  </r>
  <r>
    <s v="Whinney Hill"/>
    <x v="9"/>
    <x v="111"/>
    <x v="404"/>
    <x v="8"/>
    <x v="140"/>
    <n v="14"/>
    <m/>
    <m/>
    <n v="0.15"/>
    <m/>
  </r>
  <r>
    <s v="Whinney Hill"/>
    <x v="9"/>
    <x v="170"/>
    <x v="405"/>
    <x v="0"/>
    <x v="459"/>
    <m/>
    <m/>
    <m/>
    <m/>
    <m/>
  </r>
  <r>
    <s v="Whinney Hill"/>
    <x v="9"/>
    <x v="171"/>
    <x v="406"/>
    <x v="0"/>
    <x v="460"/>
    <m/>
    <m/>
    <m/>
    <m/>
    <m/>
  </r>
  <r>
    <s v="Whinney Hill"/>
    <x v="9"/>
    <x v="112"/>
    <x v="407"/>
    <x v="8"/>
    <x v="461"/>
    <m/>
    <m/>
    <m/>
    <m/>
    <m/>
  </r>
  <r>
    <s v="Whinney Hill"/>
    <x v="9"/>
    <x v="2"/>
    <x v="408"/>
    <x v="0"/>
    <x v="462"/>
    <m/>
    <m/>
    <m/>
    <m/>
    <m/>
  </r>
  <r>
    <s v="Whinney Hill"/>
    <x v="9"/>
    <x v="172"/>
    <x v="238"/>
    <x v="0"/>
    <x v="463"/>
    <m/>
    <m/>
    <m/>
    <m/>
    <m/>
  </r>
  <r>
    <s v="Whinney Hill"/>
    <x v="9"/>
    <x v="113"/>
    <x v="409"/>
    <x v="1"/>
    <x v="464"/>
    <n v="10.5"/>
    <m/>
    <m/>
    <s v="&lt;0.10"/>
    <m/>
  </r>
  <r>
    <s v="Whinney Hill"/>
    <x v="9"/>
    <x v="3"/>
    <x v="410"/>
    <x v="0"/>
    <x v="465"/>
    <m/>
    <m/>
    <m/>
    <m/>
    <m/>
  </r>
  <r>
    <s v="Whinney Hill"/>
    <x v="9"/>
    <x v="5"/>
    <x v="411"/>
    <x v="0"/>
    <x v="72"/>
    <m/>
    <m/>
    <m/>
    <m/>
    <m/>
  </r>
  <r>
    <s v="Whinney Hill"/>
    <x v="9"/>
    <x v="6"/>
    <x v="412"/>
    <x v="0"/>
    <x v="43"/>
    <m/>
    <m/>
    <m/>
    <m/>
    <m/>
  </r>
  <r>
    <s v="Whinney Hill"/>
    <x v="9"/>
    <x v="7"/>
    <x v="0"/>
    <x v="1"/>
    <x v="0"/>
    <m/>
    <m/>
    <m/>
    <m/>
    <m/>
  </r>
  <r>
    <s v="Whinney Hill"/>
    <x v="9"/>
    <x v="8"/>
    <x v="413"/>
    <x v="0"/>
    <x v="466"/>
    <m/>
    <m/>
    <m/>
    <m/>
    <m/>
  </r>
  <r>
    <s v="Whinney Hill"/>
    <x v="9"/>
    <x v="10"/>
    <x v="414"/>
    <x v="1"/>
    <x v="467"/>
    <n v="9.3699999999999992"/>
    <m/>
    <m/>
    <n v="0.13"/>
    <m/>
  </r>
  <r>
    <s v="Whinney Hill"/>
    <x v="9"/>
    <x v="12"/>
    <x v="415"/>
    <x v="0"/>
    <x v="468"/>
    <m/>
    <m/>
    <m/>
    <m/>
    <m/>
  </r>
  <r>
    <s v="Whinney Hill"/>
    <x v="9"/>
    <x v="14"/>
    <x v="396"/>
    <x v="0"/>
    <x v="469"/>
    <m/>
    <m/>
    <m/>
    <m/>
    <m/>
  </r>
  <r>
    <s v="Whinney Hill"/>
    <x v="9"/>
    <x v="15"/>
    <x v="416"/>
    <x v="1"/>
    <x v="470"/>
    <m/>
    <m/>
    <m/>
    <m/>
    <m/>
  </r>
  <r>
    <s v="Whinney Hill"/>
    <x v="9"/>
    <x v="16"/>
    <x v="417"/>
    <x v="0"/>
    <x v="471"/>
    <m/>
    <m/>
    <m/>
    <m/>
    <m/>
  </r>
  <r>
    <s v="Whinney Hill"/>
    <x v="9"/>
    <x v="17"/>
    <x v="418"/>
    <x v="0"/>
    <x v="472"/>
    <m/>
    <m/>
    <m/>
    <m/>
    <m/>
  </r>
  <r>
    <s v="Whinney Hill"/>
    <x v="9"/>
    <x v="19"/>
    <x v="419"/>
    <x v="0"/>
    <x v="473"/>
    <n v="20.3"/>
    <m/>
    <m/>
    <s v="&lt;0.10"/>
    <m/>
  </r>
  <r>
    <s v="Whinney Hill"/>
    <x v="9"/>
    <x v="21"/>
    <x v="420"/>
    <x v="0"/>
    <x v="81"/>
    <m/>
    <m/>
    <m/>
    <m/>
    <m/>
  </r>
  <r>
    <s v="Whinney Hill"/>
    <x v="9"/>
    <x v="22"/>
    <x v="421"/>
    <x v="0"/>
    <x v="463"/>
    <m/>
    <m/>
    <m/>
    <m/>
    <m/>
  </r>
  <r>
    <s v="Whinney Hill"/>
    <x v="9"/>
    <x v="24"/>
    <x v="422"/>
    <x v="0"/>
    <x v="474"/>
    <m/>
    <m/>
    <m/>
    <m/>
    <m/>
  </r>
  <r>
    <s v="Whinney Hill"/>
    <x v="9"/>
    <x v="25"/>
    <x v="423"/>
    <x v="0"/>
    <x v="475"/>
    <m/>
    <m/>
    <m/>
    <m/>
    <m/>
  </r>
  <r>
    <s v="Whinney Hill"/>
    <x v="9"/>
    <x v="26"/>
    <x v="424"/>
    <x v="0"/>
    <x v="476"/>
    <m/>
    <m/>
    <m/>
    <m/>
    <m/>
  </r>
  <r>
    <s v="Whinney Hill"/>
    <x v="9"/>
    <x v="27"/>
    <x v="425"/>
    <x v="0"/>
    <x v="477"/>
    <m/>
    <m/>
    <m/>
    <m/>
    <m/>
  </r>
  <r>
    <s v="Whinney Hill"/>
    <x v="9"/>
    <x v="28"/>
    <x v="426"/>
    <x v="0"/>
    <x v="478"/>
    <m/>
    <m/>
    <m/>
    <m/>
    <m/>
  </r>
  <r>
    <s v="Whinney Hill"/>
    <x v="9"/>
    <x v="29"/>
    <x v="427"/>
    <x v="0"/>
    <x v="189"/>
    <m/>
    <m/>
    <m/>
    <m/>
    <m/>
  </r>
  <r>
    <s v="Whinney Hill"/>
    <x v="9"/>
    <x v="31"/>
    <x v="428"/>
    <x v="0"/>
    <x v="454"/>
    <m/>
    <m/>
    <m/>
    <m/>
    <m/>
  </r>
  <r>
    <s v="Whinney Hill"/>
    <x v="9"/>
    <x v="32"/>
    <x v="405"/>
    <x v="0"/>
    <x v="114"/>
    <m/>
    <m/>
    <m/>
    <m/>
    <m/>
  </r>
  <r>
    <s v="Whinney Hill"/>
    <x v="9"/>
    <x v="33"/>
    <x v="429"/>
    <x v="0"/>
    <x v="479"/>
    <m/>
    <m/>
    <m/>
    <m/>
    <m/>
  </r>
  <r>
    <s v="Whinney Hill"/>
    <x v="9"/>
    <x v="34"/>
    <x v="412"/>
    <x v="3"/>
    <x v="480"/>
    <s v="&lt;0.02"/>
    <m/>
    <m/>
    <s v="&lt;5"/>
    <m/>
  </r>
  <r>
    <s v="Whinney Hill"/>
    <x v="9"/>
    <x v="35"/>
    <x v="430"/>
    <x v="0"/>
    <x v="481"/>
    <m/>
    <m/>
    <m/>
    <m/>
    <m/>
  </r>
  <r>
    <s v="Whinney Hill"/>
    <x v="9"/>
    <x v="37"/>
    <x v="431"/>
    <x v="0"/>
    <x v="482"/>
    <m/>
    <m/>
    <m/>
    <m/>
    <m/>
  </r>
  <r>
    <s v="Whinney Hill"/>
    <x v="9"/>
    <x v="38"/>
    <x v="432"/>
    <x v="9"/>
    <x v="483"/>
    <m/>
    <n v="3.3000000000000002E-2"/>
    <m/>
    <m/>
    <m/>
  </r>
  <r>
    <s v="Whinney Hill"/>
    <x v="9"/>
    <x v="39"/>
    <x v="433"/>
    <x v="0"/>
    <x v="484"/>
    <m/>
    <m/>
    <m/>
    <m/>
    <m/>
  </r>
  <r>
    <s v="Whinney Hill"/>
    <x v="9"/>
    <x v="40"/>
    <x v="434"/>
    <x v="0"/>
    <x v="484"/>
    <m/>
    <m/>
    <m/>
    <m/>
    <m/>
  </r>
  <r>
    <s v="Whinney Hill"/>
    <x v="9"/>
    <x v="41"/>
    <x v="435"/>
    <x v="2"/>
    <x v="377"/>
    <m/>
    <n v="3.3000000000000002E-2"/>
    <m/>
    <m/>
    <m/>
  </r>
  <r>
    <s v="Whinney Hill"/>
    <x v="9"/>
    <x v="42"/>
    <x v="436"/>
    <x v="0"/>
    <x v="448"/>
    <m/>
    <m/>
    <m/>
    <m/>
    <m/>
  </r>
  <r>
    <s v="Whinney Hill"/>
    <x v="9"/>
    <x v="43"/>
    <x v="437"/>
    <x v="0"/>
    <x v="485"/>
    <m/>
    <m/>
    <m/>
    <m/>
    <m/>
  </r>
  <r>
    <s v="Whinney Hill"/>
    <x v="9"/>
    <x v="44"/>
    <x v="438"/>
    <x v="2"/>
    <x v="477"/>
    <m/>
    <n v="2.9000000000000001E-2"/>
    <m/>
    <m/>
    <m/>
  </r>
  <r>
    <s v="Whinney Hill"/>
    <x v="9"/>
    <x v="45"/>
    <x v="86"/>
    <x v="0"/>
    <x v="7"/>
    <m/>
    <m/>
    <m/>
    <m/>
    <m/>
  </r>
  <r>
    <s v="Whinney Hill"/>
    <x v="9"/>
    <x v="46"/>
    <x v="439"/>
    <x v="0"/>
    <x v="459"/>
    <m/>
    <m/>
    <m/>
    <m/>
    <m/>
  </r>
  <r>
    <s v="Whinney Hill"/>
    <x v="9"/>
    <x v="47"/>
    <x v="406"/>
    <x v="2"/>
    <x v="267"/>
    <m/>
    <n v="3.2000000000000001E-2"/>
    <m/>
    <s v="&lt;5"/>
    <m/>
  </r>
  <r>
    <s v="Whinney Hill"/>
    <x v="9"/>
    <x v="48"/>
    <x v="440"/>
    <x v="0"/>
    <x v="486"/>
    <m/>
    <m/>
    <m/>
    <m/>
    <m/>
  </r>
  <r>
    <s v="Whinney Hill"/>
    <x v="9"/>
    <x v="49"/>
    <x v="441"/>
    <x v="0"/>
    <x v="379"/>
    <m/>
    <m/>
    <m/>
    <m/>
    <m/>
  </r>
  <r>
    <s v="Whinney Hill"/>
    <x v="9"/>
    <x v="50"/>
    <x v="29"/>
    <x v="2"/>
    <x v="487"/>
    <m/>
    <n v="2.7E-2"/>
    <m/>
    <m/>
    <m/>
  </r>
  <r>
    <s v="Whinney Hill"/>
    <x v="9"/>
    <x v="51"/>
    <x v="442"/>
    <x v="0"/>
    <x v="488"/>
    <m/>
    <m/>
    <m/>
    <m/>
    <m/>
  </r>
  <r>
    <s v="Whinney Hill"/>
    <x v="9"/>
    <x v="52"/>
    <x v="298"/>
    <x v="0"/>
    <x v="489"/>
    <m/>
    <m/>
    <m/>
    <m/>
    <m/>
  </r>
  <r>
    <s v="Whinney Hill"/>
    <x v="9"/>
    <x v="53"/>
    <x v="443"/>
    <x v="2"/>
    <x v="490"/>
    <n v="0.27"/>
    <n v="4.0000000000000001E-3"/>
    <m/>
    <s v="&lt;5"/>
    <m/>
  </r>
  <r>
    <s v="Whinney Hill"/>
    <x v="9"/>
    <x v="54"/>
    <x v="4"/>
    <x v="0"/>
    <x v="491"/>
    <m/>
    <m/>
    <m/>
    <m/>
    <m/>
  </r>
  <r>
    <s v="Whinney Hill"/>
    <x v="9"/>
    <x v="55"/>
    <x v="298"/>
    <x v="0"/>
    <x v="306"/>
    <m/>
    <m/>
    <m/>
    <m/>
    <m/>
  </r>
  <r>
    <s v="Whinney Hill"/>
    <x v="9"/>
    <x v="56"/>
    <x v="444"/>
    <x v="2"/>
    <x v="216"/>
    <m/>
    <n v="4.0000000000000001E-3"/>
    <m/>
    <m/>
    <m/>
  </r>
  <r>
    <s v="Whinney Hill"/>
    <x v="9"/>
    <x v="57"/>
    <x v="445"/>
    <x v="0"/>
    <x v="228"/>
    <m/>
    <m/>
    <m/>
    <m/>
    <m/>
  </r>
  <r>
    <s v="Whinney Hill"/>
    <x v="9"/>
    <x v="58"/>
    <x v="446"/>
    <x v="0"/>
    <x v="407"/>
    <m/>
    <m/>
    <m/>
    <m/>
    <m/>
  </r>
  <r>
    <s v="Whinney Hill"/>
    <x v="9"/>
    <x v="59"/>
    <x v="447"/>
    <x v="0"/>
    <x v="492"/>
    <m/>
    <m/>
    <m/>
    <m/>
    <m/>
  </r>
  <r>
    <s v="Whinney Hill"/>
    <x v="9"/>
    <x v="60"/>
    <x v="448"/>
    <x v="2"/>
    <x v="493"/>
    <n v="1.99"/>
    <n v="2.7E-2"/>
    <m/>
    <s v="&lt;5"/>
    <m/>
  </r>
  <r>
    <s v="Whinney Hill"/>
    <x v="9"/>
    <x v="61"/>
    <x v="407"/>
    <x v="0"/>
    <x v="494"/>
    <m/>
    <m/>
    <m/>
    <m/>
    <m/>
  </r>
  <r>
    <s v="Whinney Hill"/>
    <x v="9"/>
    <x v="62"/>
    <x v="449"/>
    <x v="2"/>
    <x v="229"/>
    <m/>
    <n v="1.2E-2"/>
    <m/>
    <m/>
    <m/>
  </r>
  <r>
    <s v="Whinney Hill"/>
    <x v="9"/>
    <x v="63"/>
    <x v="342"/>
    <x v="0"/>
    <x v="244"/>
    <m/>
    <m/>
    <m/>
    <m/>
    <m/>
  </r>
  <r>
    <s v="Whinney Hill"/>
    <x v="9"/>
    <x v="64"/>
    <x v="450"/>
    <x v="0"/>
    <x v="495"/>
    <m/>
    <m/>
    <m/>
    <m/>
    <m/>
  </r>
  <r>
    <s v="Whinney Hill"/>
    <x v="9"/>
    <x v="65"/>
    <x v="237"/>
    <x v="2"/>
    <x v="496"/>
    <n v="3.51"/>
    <n v="1.6E-2"/>
    <m/>
    <s v="&lt;5"/>
    <m/>
  </r>
  <r>
    <s v="Whinney Hill"/>
    <x v="9"/>
    <x v="66"/>
    <x v="451"/>
    <x v="0"/>
    <x v="497"/>
    <m/>
    <m/>
    <m/>
    <m/>
    <m/>
  </r>
  <r>
    <s v="Whinney Hill"/>
    <x v="9"/>
    <x v="67"/>
    <x v="452"/>
    <x v="0"/>
    <x v="498"/>
    <m/>
    <m/>
    <m/>
    <m/>
    <m/>
  </r>
  <r>
    <s v="Whinney Hill"/>
    <x v="9"/>
    <x v="118"/>
    <x v="453"/>
    <x v="2"/>
    <x v="470"/>
    <m/>
    <n v="2.7E-2"/>
    <m/>
    <s v="&lt;5"/>
    <m/>
  </r>
  <r>
    <s v="Whinney Hill"/>
    <x v="9"/>
    <x v="69"/>
    <x v="454"/>
    <x v="0"/>
    <x v="117"/>
    <m/>
    <m/>
    <m/>
    <m/>
    <m/>
  </r>
  <r>
    <s v="Whinney Hill"/>
    <x v="9"/>
    <x v="186"/>
    <x v="0"/>
    <x v="0"/>
    <x v="0"/>
    <n v="3.64"/>
    <m/>
    <m/>
    <m/>
    <m/>
  </r>
  <r>
    <s v="Whinney Hill"/>
    <x v="9"/>
    <x v="147"/>
    <x v="455"/>
    <x v="2"/>
    <x v="499"/>
    <n v="4.53"/>
    <n v="3.2000000000000001E-2"/>
    <m/>
    <s v="&lt;5"/>
    <s v="&lt;1"/>
  </r>
  <r>
    <s v="Whinney Hill"/>
    <x v="9"/>
    <x v="72"/>
    <x v="394"/>
    <x v="2"/>
    <x v="500"/>
    <n v="4.09"/>
    <n v="2.4E-2"/>
    <m/>
    <m/>
    <s v="&lt;1"/>
  </r>
  <r>
    <s v="Whinney Hill"/>
    <x v="9"/>
    <x v="75"/>
    <x v="55"/>
    <x v="2"/>
    <x v="501"/>
    <n v="1.24"/>
    <n v="2.3E-2"/>
    <m/>
    <m/>
    <s v="&lt;1"/>
  </r>
  <r>
    <s v="Whinney Hill"/>
    <x v="9"/>
    <x v="183"/>
    <x v="456"/>
    <x v="2"/>
    <x v="355"/>
    <n v="5.73"/>
    <n v="1.7999999999999999E-2"/>
    <m/>
    <m/>
    <s v="&lt;1"/>
  </r>
  <r>
    <s v="Whinney Hill"/>
    <x v="9"/>
    <x v="79"/>
    <x v="395"/>
    <x v="2"/>
    <x v="502"/>
    <n v="2.13"/>
    <n v="2.4E-2"/>
    <m/>
    <m/>
    <s v="&lt;1"/>
  </r>
  <r>
    <s v="Whinney Hill"/>
    <x v="9"/>
    <x v="80"/>
    <x v="457"/>
    <x v="2"/>
    <x v="503"/>
    <n v="8.26"/>
    <n v="2.1000000000000001E-2"/>
    <m/>
    <m/>
    <s v="&lt;1"/>
  </r>
  <r>
    <s v="Whinney Hill"/>
    <x v="9"/>
    <x v="81"/>
    <x v="458"/>
    <x v="2"/>
    <x v="504"/>
    <n v="4.63"/>
    <n v="2.3E-2"/>
    <m/>
    <m/>
    <s v="&lt;1"/>
  </r>
  <r>
    <s v="Whinney Hill"/>
    <x v="9"/>
    <x v="82"/>
    <x v="394"/>
    <x v="2"/>
    <x v="479"/>
    <n v="12.49"/>
    <n v="2.1000000000000001E-2"/>
    <m/>
    <m/>
    <s v="&lt;1"/>
  </r>
  <r>
    <s v="Whinney Hill"/>
    <x v="9"/>
    <x v="120"/>
    <x v="237"/>
    <x v="2"/>
    <x v="502"/>
    <n v="7.7"/>
    <n v="2.1999999999999999E-2"/>
    <m/>
    <m/>
    <s v="&lt;1"/>
  </r>
  <r>
    <s v="Whinney Hill"/>
    <x v="9"/>
    <x v="177"/>
    <x v="49"/>
    <x v="2"/>
    <x v="456"/>
    <n v="6.08"/>
    <n v="0.02"/>
    <m/>
    <m/>
    <s v="&lt;1"/>
  </r>
  <r>
    <s v="Whinney Hill"/>
    <x v="9"/>
    <x v="85"/>
    <x v="459"/>
    <x v="2"/>
    <x v="505"/>
    <n v="6.57"/>
    <n v="2.3E-2"/>
    <m/>
    <m/>
    <s v="&lt;1"/>
  </r>
  <r>
    <s v="Whinney Hill"/>
    <x v="9"/>
    <x v="86"/>
    <x v="237"/>
    <x v="2"/>
    <x v="506"/>
    <n v="9"/>
    <n v="2.3E-2"/>
    <m/>
    <m/>
    <s v="&lt;1"/>
  </r>
  <r>
    <s v="Whinney Hill"/>
    <x v="9"/>
    <x v="87"/>
    <x v="311"/>
    <x v="2"/>
    <x v="470"/>
    <n v="6.57"/>
    <n v="2.3E-2"/>
    <m/>
    <m/>
    <s v="&lt;1"/>
  </r>
  <r>
    <s v="Whinney Hill"/>
    <x v="9"/>
    <x v="88"/>
    <x v="460"/>
    <x v="2"/>
    <x v="162"/>
    <n v="6.22"/>
    <n v="2.8000000000000001E-2"/>
    <m/>
    <m/>
    <s v="&lt;1"/>
  </r>
  <r>
    <s v="Whinney Hill"/>
    <x v="9"/>
    <x v="89"/>
    <x v="461"/>
    <x v="2"/>
    <x v="507"/>
    <n v="8.06"/>
    <n v="2.3E-2"/>
    <m/>
    <m/>
    <s v="&lt; 1.0"/>
  </r>
  <r>
    <s v="Whinney Hill"/>
    <x v="9"/>
    <x v="90"/>
    <x v="462"/>
    <x v="2"/>
    <x v="508"/>
    <n v="9.2100000000000009"/>
    <n v="2.3E-2"/>
    <m/>
    <m/>
    <s v="&lt;1"/>
  </r>
  <r>
    <s v="Whinney Hill"/>
    <x v="9"/>
    <x v="187"/>
    <x v="462"/>
    <x v="22"/>
    <x v="509"/>
    <n v="5.33"/>
    <n v="3.1E-2"/>
    <m/>
    <m/>
    <s v="&lt;1"/>
  </r>
  <r>
    <s v="Whinney Hill"/>
    <x v="9"/>
    <x v="92"/>
    <x v="460"/>
    <x v="23"/>
    <x v="510"/>
    <n v="8.66"/>
    <n v="2.5999999999999999E-2"/>
    <m/>
    <m/>
    <s v="&lt;1"/>
  </r>
  <r>
    <s v="Whinney Hill"/>
    <x v="9"/>
    <x v="152"/>
    <x v="275"/>
    <x v="4"/>
    <x v="456"/>
    <n v="5.76"/>
    <n v="2.3E-2"/>
    <m/>
    <m/>
    <s v="&lt;1"/>
  </r>
  <r>
    <s v="Whinney Hill"/>
    <x v="9"/>
    <x v="182"/>
    <x v="463"/>
    <x v="4"/>
    <x v="498"/>
    <n v="5.65"/>
    <n v="2.7E-2"/>
    <m/>
    <m/>
    <s v="&lt;1"/>
  </r>
  <r>
    <s v="Whinney Hill"/>
    <x v="10"/>
    <x v="156"/>
    <x v="113"/>
    <x v="17"/>
    <x v="511"/>
    <m/>
    <m/>
    <m/>
    <m/>
    <m/>
  </r>
  <r>
    <s v="Whinney Hill"/>
    <x v="10"/>
    <x v="157"/>
    <x v="114"/>
    <x v="0"/>
    <x v="512"/>
    <m/>
    <m/>
    <m/>
    <m/>
    <m/>
  </r>
  <r>
    <s v="Whinney Hill"/>
    <x v="10"/>
    <x v="158"/>
    <x v="115"/>
    <x v="0"/>
    <x v="513"/>
    <m/>
    <m/>
    <m/>
    <m/>
    <m/>
  </r>
  <r>
    <s v="Whinney Hill"/>
    <x v="10"/>
    <x v="124"/>
    <x v="117"/>
    <x v="0"/>
    <x v="514"/>
    <m/>
    <m/>
    <m/>
    <m/>
    <m/>
  </r>
  <r>
    <s v="Whinney Hill"/>
    <x v="10"/>
    <x v="188"/>
    <x v="118"/>
    <x v="0"/>
    <x v="447"/>
    <m/>
    <m/>
    <m/>
    <m/>
    <m/>
  </r>
  <r>
    <s v="Whinney Hill"/>
    <x v="10"/>
    <x v="104"/>
    <x v="113"/>
    <x v="7"/>
    <x v="36"/>
    <m/>
    <m/>
    <m/>
    <m/>
    <m/>
  </r>
  <r>
    <s v="Whinney Hill"/>
    <x v="10"/>
    <x v="159"/>
    <x v="113"/>
    <x v="0"/>
    <x v="515"/>
    <m/>
    <m/>
    <m/>
    <m/>
    <m/>
  </r>
  <r>
    <s v="Whinney Hill"/>
    <x v="10"/>
    <x v="160"/>
    <x v="99"/>
    <x v="0"/>
    <x v="104"/>
    <m/>
    <m/>
    <m/>
    <m/>
    <m/>
  </r>
  <r>
    <s v="Whinney Hill"/>
    <x v="10"/>
    <x v="112"/>
    <x v="116"/>
    <x v="24"/>
    <x v="125"/>
    <s v="&lt;0.04"/>
    <m/>
    <m/>
    <s v="&lt;0.10"/>
    <m/>
  </r>
  <r>
    <s v="Whinney Hill"/>
    <x v="10"/>
    <x v="113"/>
    <x v="144"/>
    <x v="1"/>
    <x v="329"/>
    <s v="&lt;0.04"/>
    <m/>
    <m/>
    <s v="&lt;0.10"/>
    <m/>
  </r>
  <r>
    <s v="Whinney Hill"/>
    <x v="10"/>
    <x v="10"/>
    <x v="144"/>
    <x v="1"/>
    <x v="24"/>
    <s v="&lt;0.04"/>
    <m/>
    <m/>
    <s v="&lt;0.10"/>
    <m/>
  </r>
  <r>
    <s v="Whinney Hill"/>
    <x v="10"/>
    <x v="15"/>
    <x v="144"/>
    <x v="0"/>
    <x v="516"/>
    <m/>
    <m/>
    <m/>
    <m/>
    <m/>
  </r>
  <r>
    <s v="Whinney Hill"/>
    <x v="10"/>
    <x v="19"/>
    <x v="144"/>
    <x v="0"/>
    <x v="517"/>
    <s v="&lt;0.04"/>
    <m/>
    <m/>
    <s v="&lt;0.10"/>
    <m/>
  </r>
  <r>
    <s v="Whinney Hill"/>
    <x v="10"/>
    <x v="24"/>
    <x v="144"/>
    <x v="0"/>
    <x v="518"/>
    <m/>
    <m/>
    <m/>
    <m/>
    <m/>
  </r>
  <r>
    <s v="Whinney Hill"/>
    <x v="10"/>
    <x v="27"/>
    <x v="178"/>
    <x v="0"/>
    <x v="519"/>
    <n v="0.05"/>
    <m/>
    <m/>
    <s v="&lt;0.10"/>
    <m/>
  </r>
  <r>
    <s v="Whinney Hill"/>
    <x v="10"/>
    <x v="31"/>
    <x v="183"/>
    <x v="0"/>
    <x v="114"/>
    <m/>
    <m/>
    <m/>
    <m/>
    <m/>
  </r>
  <r>
    <s v="Whinney Hill"/>
    <x v="10"/>
    <x v="139"/>
    <x v="185"/>
    <x v="17"/>
    <x v="520"/>
    <n v="0.02"/>
    <m/>
    <m/>
    <s v="&lt;5"/>
    <m/>
  </r>
  <r>
    <s v="Whinney Hill"/>
    <x v="10"/>
    <x v="140"/>
    <x v="222"/>
    <x v="0"/>
    <x v="496"/>
    <m/>
    <m/>
    <m/>
    <m/>
    <m/>
  </r>
  <r>
    <s v="Whinney Hill"/>
    <x v="10"/>
    <x v="141"/>
    <x v="110"/>
    <x v="17"/>
    <x v="66"/>
    <s v="&lt;0.02"/>
    <n v="3.5999999999999997E-2"/>
    <m/>
    <s v="&lt;5"/>
    <m/>
  </r>
  <r>
    <s v="Whinney Hill"/>
    <x v="10"/>
    <x v="44"/>
    <x v="110"/>
    <x v="0"/>
    <x v="405"/>
    <m/>
    <m/>
    <m/>
    <m/>
    <m/>
  </r>
  <r>
    <s v="Whinney Hill"/>
    <x v="10"/>
    <x v="47"/>
    <x v="110"/>
    <x v="9"/>
    <x v="521"/>
    <s v="&lt;0.02"/>
    <n v="1.7999999999999999E-2"/>
    <m/>
    <s v="&lt;5"/>
    <m/>
  </r>
  <r>
    <s v="Whinney Hill"/>
    <x v="10"/>
    <x v="50"/>
    <x v="189"/>
    <x v="0"/>
    <x v="95"/>
    <m/>
    <m/>
    <m/>
    <m/>
    <m/>
  </r>
  <r>
    <s v="Whinney Hill"/>
    <x v="10"/>
    <x v="53"/>
    <x v="192"/>
    <x v="2"/>
    <x v="358"/>
    <n v="0.02"/>
    <n v="7.0000000000000001E-3"/>
    <m/>
    <s v="&lt;5"/>
    <m/>
  </r>
  <r>
    <s v="Whinney Hill"/>
    <x v="10"/>
    <x v="117"/>
    <x v="192"/>
    <x v="0"/>
    <x v="50"/>
    <m/>
    <m/>
    <m/>
    <m/>
    <m/>
  </r>
  <r>
    <s v="Whinney Hill"/>
    <x v="10"/>
    <x v="60"/>
    <x v="182"/>
    <x v="3"/>
    <x v="522"/>
    <s v="&lt;0.02"/>
    <n v="5.0000000000000001E-3"/>
    <m/>
    <s v="&lt;5"/>
    <m/>
  </r>
  <r>
    <s v="Whinney Hill"/>
    <x v="10"/>
    <x v="62"/>
    <x v="118"/>
    <x v="0"/>
    <x v="67"/>
    <m/>
    <m/>
    <m/>
    <m/>
    <m/>
  </r>
  <r>
    <s v="Whinney Hill"/>
    <x v="10"/>
    <x v="65"/>
    <x v="188"/>
    <x v="2"/>
    <x v="523"/>
    <s v="&lt;0.02"/>
    <n v="5.0000000000000001E-3"/>
    <m/>
    <s v="&lt;5"/>
    <m/>
  </r>
  <r>
    <s v="Whinney Hill"/>
    <x v="10"/>
    <x v="146"/>
    <x v="110"/>
    <x v="0"/>
    <x v="469"/>
    <m/>
    <m/>
    <m/>
    <m/>
    <m/>
  </r>
  <r>
    <s v="Whinney Hill"/>
    <x v="10"/>
    <x v="189"/>
    <x v="111"/>
    <x v="10"/>
    <x v="28"/>
    <s v="&lt;0.02"/>
    <n v="0.01"/>
    <m/>
    <s v="&lt;5"/>
    <s v="&lt;1"/>
  </r>
  <r>
    <s v="Whinney Hill"/>
    <x v="10"/>
    <x v="72"/>
    <x v="187"/>
    <x v="0"/>
    <x v="69"/>
    <m/>
    <m/>
    <m/>
    <m/>
    <m/>
  </r>
  <r>
    <s v="Whinney Hill"/>
    <x v="10"/>
    <x v="75"/>
    <x v="101"/>
    <x v="2"/>
    <x v="95"/>
    <s v="&lt;0.04"/>
    <n v="6.0000000000000001E-3"/>
    <m/>
    <m/>
    <s v="&lt;1"/>
  </r>
  <r>
    <s v="Whinney Hill"/>
    <x v="10"/>
    <x v="77"/>
    <x v="183"/>
    <x v="0"/>
    <x v="524"/>
    <m/>
    <m/>
    <m/>
    <m/>
    <m/>
  </r>
  <r>
    <s v="Whinney Hill"/>
    <x v="10"/>
    <x v="79"/>
    <x v="187"/>
    <x v="0"/>
    <x v="525"/>
    <m/>
    <m/>
    <m/>
    <m/>
    <m/>
  </r>
  <r>
    <s v="Whinney Hill"/>
    <x v="10"/>
    <x v="80"/>
    <x v="183"/>
    <x v="0"/>
    <x v="24"/>
    <m/>
    <m/>
    <m/>
    <m/>
    <m/>
  </r>
  <r>
    <s v="Whinney Hill"/>
    <x v="10"/>
    <x v="132"/>
    <x v="183"/>
    <x v="2"/>
    <x v="230"/>
    <s v="&lt;0.10"/>
    <n v="4.0000000000000001E-3"/>
    <m/>
    <m/>
    <s v="&lt;1"/>
  </r>
  <r>
    <s v="Whinney Hill"/>
    <x v="10"/>
    <x v="149"/>
    <x v="188"/>
    <x v="0"/>
    <x v="526"/>
    <m/>
    <m/>
    <m/>
    <m/>
    <m/>
  </r>
  <r>
    <s v="Whinney Hill"/>
    <x v="10"/>
    <x v="83"/>
    <x v="110"/>
    <x v="0"/>
    <x v="70"/>
    <m/>
    <m/>
    <m/>
    <m/>
    <m/>
  </r>
  <r>
    <s v="Whinney Hill"/>
    <x v="10"/>
    <x v="84"/>
    <x v="110"/>
    <x v="0"/>
    <x v="290"/>
    <m/>
    <m/>
    <m/>
    <m/>
    <m/>
  </r>
  <r>
    <s v="Whinney Hill"/>
    <x v="10"/>
    <x v="85"/>
    <x v="183"/>
    <x v="2"/>
    <x v="527"/>
    <s v="&lt; 0.04"/>
    <n v="7.0000000000000001E-3"/>
    <m/>
    <m/>
    <s v="&lt;1"/>
  </r>
  <r>
    <s v="Whinney Hill"/>
    <x v="10"/>
    <x v="178"/>
    <x v="110"/>
    <x v="0"/>
    <x v="528"/>
    <m/>
    <m/>
    <m/>
    <m/>
    <m/>
  </r>
  <r>
    <s v="Whinney Hill"/>
    <x v="10"/>
    <x v="136"/>
    <x v="188"/>
    <x v="0"/>
    <x v="529"/>
    <m/>
    <m/>
    <m/>
    <m/>
    <m/>
  </r>
  <r>
    <s v="Whinney Hill"/>
    <x v="10"/>
    <x v="88"/>
    <x v="187"/>
    <x v="0"/>
    <x v="530"/>
    <m/>
    <m/>
    <m/>
    <m/>
    <m/>
  </r>
  <r>
    <s v="Whinney Hill"/>
    <x v="10"/>
    <x v="150"/>
    <x v="187"/>
    <x v="2"/>
    <x v="531"/>
    <s v="&lt; 0.04"/>
    <n v="4.0000000000000001E-3"/>
    <m/>
    <s v="&lt; 5.0"/>
    <s v="&lt;1"/>
  </r>
  <r>
    <s v="Whinney Hill"/>
    <x v="10"/>
    <x v="151"/>
    <x v="183"/>
    <x v="0"/>
    <x v="57"/>
    <m/>
    <m/>
    <m/>
    <m/>
    <m/>
  </r>
  <r>
    <s v="Whinney Hill"/>
    <x v="10"/>
    <x v="187"/>
    <x v="188"/>
    <x v="0"/>
    <x v="532"/>
    <m/>
    <m/>
    <m/>
    <m/>
    <m/>
  </r>
  <r>
    <s v="Whinney Hill"/>
    <x v="10"/>
    <x v="181"/>
    <x v="188"/>
    <x v="0"/>
    <x v="533"/>
    <m/>
    <m/>
    <m/>
    <m/>
    <m/>
  </r>
  <r>
    <s v="Whinney Hill"/>
    <x v="10"/>
    <x v="152"/>
    <x v="110"/>
    <x v="4"/>
    <x v="230"/>
    <s v="&lt;0.02"/>
    <n v="3.0000000000000001E-3"/>
    <m/>
    <m/>
    <s v="&lt;1"/>
  </r>
  <r>
    <s v="Whinney Hill"/>
    <x v="10"/>
    <x v="182"/>
    <x v="189"/>
    <x v="0"/>
    <x v="534"/>
    <m/>
    <m/>
    <m/>
    <m/>
    <m/>
  </r>
  <r>
    <s v="Whinney Hill"/>
    <x v="11"/>
    <x v="156"/>
    <x v="100"/>
    <x v="7"/>
    <x v="404"/>
    <m/>
    <m/>
    <m/>
    <m/>
    <m/>
  </r>
  <r>
    <s v="Whinney Hill"/>
    <x v="11"/>
    <x v="157"/>
    <x v="113"/>
    <x v="0"/>
    <x v="99"/>
    <m/>
    <m/>
    <m/>
    <m/>
    <m/>
  </r>
  <r>
    <s v="Whinney Hill"/>
    <x v="11"/>
    <x v="158"/>
    <x v="97"/>
    <x v="0"/>
    <x v="329"/>
    <m/>
    <m/>
    <m/>
    <m/>
    <m/>
  </r>
  <r>
    <s v="Whinney Hill"/>
    <x v="11"/>
    <x v="124"/>
    <x v="118"/>
    <x v="0"/>
    <x v="346"/>
    <m/>
    <m/>
    <m/>
    <m/>
    <m/>
  </r>
  <r>
    <s v="Whinney Hill"/>
    <x v="11"/>
    <x v="125"/>
    <x v="198"/>
    <x v="0"/>
    <x v="96"/>
    <m/>
    <m/>
    <m/>
    <m/>
    <m/>
  </r>
  <r>
    <s v="Whinney Hill"/>
    <x v="11"/>
    <x v="126"/>
    <x v="103"/>
    <x v="0"/>
    <x v="425"/>
    <m/>
    <m/>
    <m/>
    <m/>
    <m/>
  </r>
  <r>
    <s v="Whinney Hill"/>
    <x v="11"/>
    <x v="104"/>
    <x v="116"/>
    <x v="7"/>
    <x v="351"/>
    <m/>
    <m/>
    <m/>
    <m/>
    <m/>
  </r>
  <r>
    <s v="Whinney Hill"/>
    <x v="11"/>
    <x v="159"/>
    <x v="99"/>
    <x v="0"/>
    <x v="520"/>
    <m/>
    <m/>
    <m/>
    <m/>
    <m/>
  </r>
  <r>
    <s v="Whinney Hill"/>
    <x v="11"/>
    <x v="160"/>
    <x v="116"/>
    <x v="0"/>
    <x v="232"/>
    <m/>
    <m/>
    <m/>
    <m/>
    <m/>
  </r>
  <r>
    <s v="Whinney Hill"/>
    <x v="11"/>
    <x v="106"/>
    <x v="118"/>
    <x v="0"/>
    <x v="48"/>
    <m/>
    <m/>
    <m/>
    <m/>
    <m/>
  </r>
  <r>
    <s v="Whinney Hill"/>
    <x v="11"/>
    <x v="107"/>
    <x v="121"/>
    <x v="8"/>
    <x v="535"/>
    <n v="0.1"/>
    <m/>
    <m/>
    <s v="&lt;0.10"/>
    <m/>
  </r>
  <r>
    <s v="Whinney Hill"/>
    <x v="11"/>
    <x v="108"/>
    <x v="226"/>
    <x v="0"/>
    <x v="248"/>
    <m/>
    <m/>
    <m/>
    <m/>
    <m/>
  </r>
  <r>
    <s v="Whinney Hill"/>
    <x v="11"/>
    <x v="109"/>
    <x v="118"/>
    <x v="8"/>
    <x v="536"/>
    <s v="&lt;0.04"/>
    <m/>
    <m/>
    <s v="&lt;0.10"/>
    <m/>
  </r>
  <r>
    <s v="Whinney Hill"/>
    <x v="11"/>
    <x v="110"/>
    <x v="113"/>
    <x v="0"/>
    <x v="110"/>
    <m/>
    <m/>
    <m/>
    <m/>
    <m/>
  </r>
  <r>
    <s v="Whinney Hill"/>
    <x v="11"/>
    <x v="111"/>
    <x v="100"/>
    <x v="8"/>
    <x v="416"/>
    <n v="0.04"/>
    <m/>
    <m/>
    <s v="&lt;0.10"/>
    <m/>
  </r>
  <r>
    <s v="Whinney Hill"/>
    <x v="11"/>
    <x v="112"/>
    <x v="99"/>
    <x v="9"/>
    <x v="528"/>
    <n v="0.09"/>
    <m/>
    <m/>
    <s v="&lt;0.10"/>
    <m/>
  </r>
  <r>
    <s v="Whinney Hill"/>
    <x v="11"/>
    <x v="113"/>
    <x v="464"/>
    <x v="1"/>
    <x v="408"/>
    <n v="0.08"/>
    <m/>
    <m/>
    <s v="&lt;0.10"/>
    <m/>
  </r>
  <r>
    <s v="Whinney Hill"/>
    <x v="11"/>
    <x v="10"/>
    <x v="465"/>
    <x v="1"/>
    <x v="427"/>
    <n v="0.05"/>
    <m/>
    <m/>
    <s v="&lt;0.10"/>
    <m/>
  </r>
  <r>
    <s v="Whinney Hill"/>
    <x v="11"/>
    <x v="15"/>
    <x v="466"/>
    <x v="0"/>
    <x v="537"/>
    <m/>
    <m/>
    <m/>
    <m/>
    <m/>
  </r>
  <r>
    <s v="Whinney Hill"/>
    <x v="11"/>
    <x v="19"/>
    <x v="467"/>
    <x v="0"/>
    <x v="538"/>
    <n v="0.09"/>
    <m/>
    <m/>
    <s v="&lt;0.10"/>
    <m/>
  </r>
  <r>
    <s v="Whinney Hill"/>
    <x v="11"/>
    <x v="24"/>
    <x v="468"/>
    <x v="0"/>
    <x v="27"/>
    <m/>
    <m/>
    <m/>
    <m/>
    <m/>
  </r>
  <r>
    <s v="Whinney Hill"/>
    <x v="11"/>
    <x v="27"/>
    <x v="218"/>
    <x v="0"/>
    <x v="539"/>
    <n v="0.28000000000000003"/>
    <m/>
    <m/>
    <s v="&lt;0.10"/>
    <m/>
  </r>
  <r>
    <s v="Whinney Hill"/>
    <x v="11"/>
    <x v="31"/>
    <x v="117"/>
    <x v="0"/>
    <x v="423"/>
    <m/>
    <m/>
    <m/>
    <m/>
    <m/>
  </r>
  <r>
    <s v="Whinney Hill"/>
    <x v="11"/>
    <x v="34"/>
    <x v="115"/>
    <x v="2"/>
    <x v="416"/>
    <n v="0.06"/>
    <m/>
    <m/>
    <s v="&lt;5"/>
    <m/>
  </r>
  <r>
    <s v="Whinney Hill"/>
    <x v="11"/>
    <x v="38"/>
    <x v="103"/>
    <x v="0"/>
    <x v="540"/>
    <m/>
    <m/>
    <m/>
    <m/>
    <m/>
  </r>
  <r>
    <s v="Whinney Hill"/>
    <x v="11"/>
    <x v="141"/>
    <x v="115"/>
    <x v="2"/>
    <x v="358"/>
    <n v="0.19"/>
    <n v="5.0000000000000001E-3"/>
    <m/>
    <s v="&lt;5"/>
    <m/>
  </r>
  <r>
    <s v="Whinney Hill"/>
    <x v="11"/>
    <x v="44"/>
    <x v="115"/>
    <x v="0"/>
    <x v="311"/>
    <m/>
    <m/>
    <m/>
    <m/>
    <m/>
  </r>
  <r>
    <s v="Whinney Hill"/>
    <x v="11"/>
    <x v="47"/>
    <x v="118"/>
    <x v="2"/>
    <x v="541"/>
    <n v="0.08"/>
    <n v="4.0000000000000001E-3"/>
    <m/>
    <s v="&lt;5"/>
    <m/>
  </r>
  <r>
    <s v="Whinney Hill"/>
    <x v="11"/>
    <x v="50"/>
    <x v="191"/>
    <x v="0"/>
    <x v="55"/>
    <m/>
    <m/>
    <m/>
    <m/>
    <m/>
  </r>
  <r>
    <s v="Whinney Hill"/>
    <x v="11"/>
    <x v="117"/>
    <x v="114"/>
    <x v="0"/>
    <x v="229"/>
    <m/>
    <m/>
    <m/>
    <m/>
    <m/>
  </r>
  <r>
    <s v="Whinney Hill"/>
    <x v="11"/>
    <x v="60"/>
    <x v="469"/>
    <x v="2"/>
    <x v="420"/>
    <n v="0.04"/>
    <n v="2E-3"/>
    <m/>
    <s v="&lt;5"/>
    <m/>
  </r>
  <r>
    <s v="Whinney Hill"/>
    <x v="11"/>
    <x v="62"/>
    <x v="198"/>
    <x v="0"/>
    <x v="251"/>
    <m/>
    <m/>
    <m/>
    <m/>
    <m/>
  </r>
  <r>
    <s v="Whinney Hill"/>
    <x v="11"/>
    <x v="65"/>
    <x v="118"/>
    <x v="2"/>
    <x v="542"/>
    <n v="0.05"/>
    <n v="3.0000000000000001E-3"/>
    <m/>
    <s v="&lt;5"/>
    <m/>
  </r>
  <r>
    <s v="Whinney Hill"/>
    <x v="11"/>
    <x v="77"/>
    <x v="191"/>
    <x v="0"/>
    <x v="423"/>
    <m/>
    <m/>
    <m/>
    <m/>
    <m/>
  </r>
  <r>
    <s v="Whinney Hill"/>
    <x v="11"/>
    <x v="79"/>
    <x v="118"/>
    <x v="0"/>
    <x v="56"/>
    <m/>
    <m/>
    <m/>
    <m/>
    <m/>
  </r>
  <r>
    <s v="Whinney Hill"/>
    <x v="11"/>
    <x v="80"/>
    <x v="103"/>
    <x v="0"/>
    <x v="261"/>
    <m/>
    <m/>
    <m/>
    <m/>
    <m/>
  </r>
  <r>
    <s v="Whinney Hill"/>
    <x v="11"/>
    <x v="132"/>
    <x v="189"/>
    <x v="2"/>
    <x v="219"/>
    <s v="&lt;0.10"/>
    <n v="2E-3"/>
    <m/>
    <m/>
    <s v="&lt;1"/>
  </r>
  <r>
    <s v="Whinney Hill"/>
    <x v="11"/>
    <x v="149"/>
    <x v="186"/>
    <x v="0"/>
    <x v="543"/>
    <m/>
    <m/>
    <m/>
    <m/>
    <m/>
  </r>
  <r>
    <s v="Whinney Hill"/>
    <x v="11"/>
    <x v="83"/>
    <x v="188"/>
    <x v="0"/>
    <x v="60"/>
    <m/>
    <m/>
    <m/>
    <m/>
    <m/>
  </r>
  <r>
    <s v="Whinney Hill"/>
    <x v="11"/>
    <x v="84"/>
    <x v="185"/>
    <x v="0"/>
    <x v="193"/>
    <m/>
    <m/>
    <m/>
    <m/>
    <m/>
  </r>
  <r>
    <s v="Whinney Hill"/>
    <x v="11"/>
    <x v="85"/>
    <x v="189"/>
    <x v="2"/>
    <x v="230"/>
    <s v="&lt; 0.04"/>
    <n v="2E-3"/>
    <m/>
    <m/>
    <s v="&lt;1"/>
  </r>
  <r>
    <s v="Whinney Hill"/>
    <x v="11"/>
    <x v="178"/>
    <x v="188"/>
    <x v="0"/>
    <x v="544"/>
    <m/>
    <m/>
    <m/>
    <m/>
    <m/>
  </r>
  <r>
    <s v="Whinney Hill"/>
    <x v="11"/>
    <x v="136"/>
    <x v="116"/>
    <x v="0"/>
    <x v="545"/>
    <m/>
    <m/>
    <m/>
    <m/>
    <m/>
  </r>
  <r>
    <s v="Whinney Hill"/>
    <x v="11"/>
    <x v="88"/>
    <x v="231"/>
    <x v="0"/>
    <x v="546"/>
    <m/>
    <m/>
    <m/>
    <m/>
    <m/>
  </r>
  <r>
    <s v="Whinney Hill"/>
    <x v="11"/>
    <x v="190"/>
    <x v="192"/>
    <x v="6"/>
    <x v="307"/>
    <s v="&lt; 0.02"/>
    <n v="1.2999999999999999E-2"/>
    <m/>
    <s v="&lt; 5.0"/>
    <s v="&lt;1"/>
  </r>
  <r>
    <s v="Whinney Hill"/>
    <x v="11"/>
    <x v="191"/>
    <x v="470"/>
    <x v="0"/>
    <x v="547"/>
    <m/>
    <m/>
    <m/>
    <m/>
    <m/>
  </r>
  <r>
    <s v="Whinney Hill"/>
    <x v="11"/>
    <x v="187"/>
    <x v="189"/>
    <x v="0"/>
    <x v="106"/>
    <m/>
    <m/>
    <m/>
    <m/>
    <m/>
  </r>
  <r>
    <s v="Whinney Hill"/>
    <x v="11"/>
    <x v="181"/>
    <x v="188"/>
    <x v="0"/>
    <x v="62"/>
    <m/>
    <m/>
    <m/>
    <m/>
    <m/>
  </r>
  <r>
    <s v="Whinney Hill"/>
    <x v="11"/>
    <x v="152"/>
    <x v="188"/>
    <x v="4"/>
    <x v="98"/>
    <s v="&lt;0.02"/>
    <n v="2E-3"/>
    <m/>
    <m/>
    <s v="&lt;1"/>
  </r>
  <r>
    <s v="Whinney Hill"/>
    <x v="11"/>
    <x v="182"/>
    <x v="179"/>
    <x v="0"/>
    <x v="548"/>
    <m/>
    <m/>
    <m/>
    <m/>
    <m/>
  </r>
  <r>
    <s v="Whinney Hill"/>
    <x v="12"/>
    <x v="124"/>
    <x v="100"/>
    <x v="0"/>
    <x v="220"/>
    <m/>
    <m/>
    <m/>
    <m/>
    <m/>
  </r>
  <r>
    <s v="Whinney Hill"/>
    <x v="12"/>
    <x v="125"/>
    <x v="108"/>
    <x v="0"/>
    <x v="312"/>
    <m/>
    <m/>
    <m/>
    <m/>
    <m/>
  </r>
  <r>
    <s v="Whinney Hill"/>
    <x v="12"/>
    <x v="126"/>
    <x v="103"/>
    <x v="0"/>
    <x v="209"/>
    <m/>
    <m/>
    <m/>
    <m/>
    <m/>
  </r>
  <r>
    <s v="Whinney Hill"/>
    <x v="12"/>
    <x v="104"/>
    <x v="113"/>
    <x v="7"/>
    <x v="211"/>
    <s v="&lt;0.04"/>
    <m/>
    <m/>
    <s v="&lt;0.10"/>
    <m/>
  </r>
  <r>
    <s v="Whinney Hill"/>
    <x v="12"/>
    <x v="159"/>
    <x v="113"/>
    <x v="0"/>
    <x v="204"/>
    <m/>
    <m/>
    <m/>
    <m/>
    <m/>
  </r>
  <r>
    <s v="Whinney Hill"/>
    <x v="12"/>
    <x v="192"/>
    <x v="113"/>
    <x v="0"/>
    <x v="211"/>
    <m/>
    <m/>
    <m/>
    <m/>
    <m/>
  </r>
  <r>
    <s v="Whinney Hill"/>
    <x v="12"/>
    <x v="107"/>
    <x v="113"/>
    <x v="8"/>
    <x v="213"/>
    <s v="&lt;0.04"/>
    <m/>
    <m/>
    <s v="&lt;0.10"/>
    <m/>
  </r>
  <r>
    <s v="Whinney Hill"/>
    <x v="12"/>
    <x v="138"/>
    <x v="118"/>
    <x v="0"/>
    <x v="212"/>
    <m/>
    <m/>
    <m/>
    <m/>
    <m/>
  </r>
  <r>
    <s v="Whinney Hill"/>
    <x v="12"/>
    <x v="109"/>
    <x v="113"/>
    <x v="14"/>
    <x v="211"/>
    <s v="&lt;0.04"/>
    <m/>
    <m/>
    <s v="&lt;0.10"/>
    <m/>
  </r>
  <r>
    <s v="Whinney Hill"/>
    <x v="12"/>
    <x v="110"/>
    <x v="113"/>
    <x v="0"/>
    <x v="209"/>
    <m/>
    <m/>
    <m/>
    <m/>
    <m/>
  </r>
  <r>
    <s v="Whinney Hill"/>
    <x v="12"/>
    <x v="111"/>
    <x v="113"/>
    <x v="8"/>
    <x v="549"/>
    <s v="&lt;0.04"/>
    <m/>
    <m/>
    <s v="&lt;0.10"/>
    <m/>
  </r>
  <r>
    <s v="Whinney Hill"/>
    <x v="12"/>
    <x v="112"/>
    <x v="113"/>
    <x v="8"/>
    <x v="206"/>
    <s v="&lt;0.04"/>
    <m/>
    <m/>
    <s v="&lt;0.10"/>
    <m/>
  </r>
  <r>
    <s v="Whinney Hill"/>
    <x v="12"/>
    <x v="113"/>
    <x v="144"/>
    <x v="1"/>
    <x v="550"/>
    <s v="&lt;0.04"/>
    <m/>
    <m/>
    <s v="&lt;0.10"/>
    <m/>
  </r>
  <r>
    <s v="Whinney Hill"/>
    <x v="12"/>
    <x v="10"/>
    <x v="144"/>
    <x v="1"/>
    <x v="551"/>
    <s v="&lt;0.04"/>
    <m/>
    <m/>
    <s v="&lt;0.20"/>
    <m/>
  </r>
  <r>
    <s v="Whinney Hill"/>
    <x v="12"/>
    <x v="15"/>
    <x v="144"/>
    <x v="0"/>
    <x v="552"/>
    <m/>
    <m/>
    <m/>
    <m/>
    <m/>
  </r>
  <r>
    <s v="Whinney Hill"/>
    <x v="12"/>
    <x v="19"/>
    <x v="144"/>
    <x v="0"/>
    <x v="553"/>
    <s v="&lt;0.04"/>
    <m/>
    <m/>
    <s v="&lt;0.10"/>
    <m/>
  </r>
  <r>
    <s v="Whinney Hill"/>
    <x v="12"/>
    <x v="24"/>
    <x v="144"/>
    <x v="0"/>
    <x v="554"/>
    <m/>
    <m/>
    <m/>
    <m/>
    <m/>
  </r>
  <r>
    <s v="Whinney Hill"/>
    <x v="12"/>
    <x v="27"/>
    <x v="178"/>
    <x v="0"/>
    <x v="555"/>
    <s v="&lt;0.04"/>
    <m/>
    <m/>
    <s v="&lt;0.10"/>
    <m/>
  </r>
  <r>
    <s v="Whinney Hill"/>
    <x v="12"/>
    <x v="31"/>
    <x v="110"/>
    <x v="0"/>
    <x v="556"/>
    <m/>
    <m/>
    <m/>
    <m/>
    <m/>
  </r>
  <r>
    <s v="Whinney Hill"/>
    <x v="12"/>
    <x v="34"/>
    <x v="111"/>
    <x v="2"/>
    <x v="233"/>
    <s v="&lt;0.02"/>
    <m/>
    <m/>
    <s v="&lt;5"/>
    <m/>
  </r>
  <r>
    <s v="Whinney Hill"/>
    <x v="12"/>
    <x v="140"/>
    <x v="110"/>
    <x v="0"/>
    <x v="205"/>
    <m/>
    <m/>
    <m/>
    <m/>
    <m/>
  </r>
  <r>
    <s v="Whinney Hill"/>
    <x v="12"/>
    <x v="141"/>
    <x v="110"/>
    <x v="2"/>
    <x v="206"/>
    <s v="&lt;0.02"/>
    <n v="2E-3"/>
    <m/>
    <s v="&lt;5"/>
    <m/>
  </r>
  <r>
    <s v="Whinney Hill"/>
    <x v="12"/>
    <x v="115"/>
    <x v="110"/>
    <x v="0"/>
    <x v="194"/>
    <m/>
    <m/>
    <m/>
    <m/>
    <m/>
  </r>
  <r>
    <s v="Whinney Hill"/>
    <x v="12"/>
    <x v="143"/>
    <x v="110"/>
    <x v="2"/>
    <x v="194"/>
    <s v="&lt;0.02"/>
    <n v="2E-3"/>
    <m/>
    <s v="&lt;5"/>
    <m/>
  </r>
  <r>
    <s v="Whinney Hill"/>
    <x v="12"/>
    <x v="154"/>
    <x v="110"/>
    <x v="0"/>
    <x v="215"/>
    <m/>
    <m/>
    <m/>
    <m/>
    <m/>
  </r>
  <r>
    <s v="Whinney Hill"/>
    <x v="12"/>
    <x v="53"/>
    <x v="188"/>
    <x v="2"/>
    <x v="213"/>
    <s v="&lt;0.02"/>
    <n v="1E-3"/>
    <m/>
    <s v="&lt;5"/>
    <m/>
  </r>
  <r>
    <s v="Whinney Hill"/>
    <x v="12"/>
    <x v="56"/>
    <x v="110"/>
    <x v="0"/>
    <x v="207"/>
    <m/>
    <m/>
    <m/>
    <m/>
    <m/>
  </r>
  <r>
    <s v="Whinney Hill"/>
    <x v="12"/>
    <x v="144"/>
    <x v="185"/>
    <x v="2"/>
    <x v="193"/>
    <s v="&lt;0.02"/>
    <n v="1E-3"/>
    <m/>
    <s v="&lt;5"/>
    <m/>
  </r>
  <r>
    <s v="Whinney Hill"/>
    <x v="12"/>
    <x v="145"/>
    <x v="225"/>
    <x v="0"/>
    <x v="197"/>
    <m/>
    <m/>
    <m/>
    <m/>
    <m/>
  </r>
  <r>
    <s v="Whinney Hill"/>
    <x v="12"/>
    <x v="193"/>
    <x v="189"/>
    <x v="2"/>
    <x v="531"/>
    <s v="&lt;0.04"/>
    <n v="1E-3"/>
    <m/>
    <s v="&lt;5"/>
    <m/>
  </r>
  <r>
    <s v="Whinney Hill"/>
    <x v="12"/>
    <x v="119"/>
    <x v="187"/>
    <x v="0"/>
    <x v="98"/>
    <m/>
    <m/>
    <m/>
    <m/>
    <m/>
  </r>
  <r>
    <s v="Whinney Hill"/>
    <x v="12"/>
    <x v="147"/>
    <x v="189"/>
    <x v="2"/>
    <x v="98"/>
    <s v="&lt;0.20"/>
    <n v="2E-3"/>
    <m/>
    <s v="&lt;5"/>
    <s v="&lt;1"/>
  </r>
  <r>
    <s v="Whinney Hill"/>
    <x v="12"/>
    <x v="148"/>
    <x v="179"/>
    <x v="0"/>
    <x v="214"/>
    <m/>
    <m/>
    <m/>
    <m/>
    <m/>
  </r>
  <r>
    <s v="Whinney Hill"/>
    <x v="12"/>
    <x v="75"/>
    <x v="188"/>
    <x v="2"/>
    <x v="212"/>
    <s v="&lt;0.04"/>
    <s v="&lt;0.001"/>
    <m/>
    <m/>
    <s v="&lt;1"/>
  </r>
  <r>
    <s v="Whinney Hill"/>
    <x v="12"/>
    <x v="183"/>
    <x v="183"/>
    <x v="0"/>
    <x v="194"/>
    <m/>
    <m/>
    <m/>
    <m/>
    <m/>
  </r>
  <r>
    <s v="Whinney Hill"/>
    <x v="12"/>
    <x v="79"/>
    <x v="188"/>
    <x v="0"/>
    <x v="195"/>
    <m/>
    <m/>
    <m/>
    <m/>
    <m/>
  </r>
  <r>
    <s v="Whinney Hill"/>
    <x v="12"/>
    <x v="80"/>
    <x v="183"/>
    <x v="0"/>
    <x v="215"/>
    <m/>
    <m/>
    <m/>
    <m/>
    <m/>
  </r>
  <r>
    <s v="Whinney Hill"/>
    <x v="12"/>
    <x v="81"/>
    <x v="110"/>
    <x v="2"/>
    <x v="197"/>
    <s v="&lt;0.02"/>
    <n v="2E-3"/>
    <m/>
    <m/>
    <s v="&lt;1"/>
  </r>
  <r>
    <s v="Whinney Hill"/>
    <x v="12"/>
    <x v="149"/>
    <x v="187"/>
    <x v="0"/>
    <x v="196"/>
    <m/>
    <m/>
    <m/>
    <m/>
    <m/>
  </r>
  <r>
    <s v="Whinney Hill"/>
    <x v="12"/>
    <x v="83"/>
    <x v="185"/>
    <x v="0"/>
    <x v="197"/>
    <m/>
    <m/>
    <m/>
    <m/>
    <m/>
  </r>
  <r>
    <s v="Whinney Hill"/>
    <x v="12"/>
    <x v="84"/>
    <x v="179"/>
    <x v="0"/>
    <x v="196"/>
    <m/>
    <m/>
    <m/>
    <m/>
    <m/>
  </r>
  <r>
    <s v="Whinney Hill"/>
    <x v="12"/>
    <x v="85"/>
    <x v="183"/>
    <x v="2"/>
    <x v="213"/>
    <s v="&lt; 0.10"/>
    <n v="1E-3"/>
    <m/>
    <m/>
    <s v="&lt;1"/>
  </r>
  <r>
    <s v="Whinney Hill"/>
    <x v="12"/>
    <x v="86"/>
    <x v="183"/>
    <x v="0"/>
    <x v="213"/>
    <m/>
    <m/>
    <m/>
    <m/>
    <m/>
  </r>
  <r>
    <s v="Whinney Hill"/>
    <x v="12"/>
    <x v="136"/>
    <x v="110"/>
    <x v="0"/>
    <x v="213"/>
    <m/>
    <m/>
    <m/>
    <m/>
    <m/>
  </r>
  <r>
    <s v="Whinney Hill"/>
    <x v="12"/>
    <x v="88"/>
    <x v="188"/>
    <x v="0"/>
    <x v="531"/>
    <m/>
    <m/>
    <m/>
    <m/>
    <m/>
  </r>
  <r>
    <s v="Whinney Hill"/>
    <x v="12"/>
    <x v="190"/>
    <x v="183"/>
    <x v="2"/>
    <x v="98"/>
    <s v="&lt; 0.02"/>
    <s v="&lt;0.001"/>
    <m/>
    <s v="&lt; 5.0"/>
    <s v="&lt;1"/>
  </r>
  <r>
    <s v="Whinney Hill"/>
    <x v="12"/>
    <x v="191"/>
    <x v="188"/>
    <x v="0"/>
    <x v="98"/>
    <m/>
    <m/>
    <m/>
    <m/>
    <m/>
  </r>
  <r>
    <s v="Whinney Hill"/>
    <x v="12"/>
    <x v="121"/>
    <x v="183"/>
    <x v="0"/>
    <x v="205"/>
    <m/>
    <m/>
    <m/>
    <m/>
    <m/>
  </r>
  <r>
    <s v="Whinney Hill"/>
    <x v="12"/>
    <x v="122"/>
    <x v="110"/>
    <x v="0"/>
    <x v="212"/>
    <m/>
    <m/>
    <m/>
    <m/>
    <m/>
  </r>
  <r>
    <s v="Whinney Hill"/>
    <x v="12"/>
    <x v="93"/>
    <x v="189"/>
    <x v="4"/>
    <x v="549"/>
    <s v="&lt;0.02"/>
    <s v="&lt;0.001"/>
    <m/>
    <m/>
    <s v="&lt;1"/>
  </r>
  <r>
    <s v="Whinney Hill"/>
    <x v="12"/>
    <x v="94"/>
    <x v="110"/>
    <x v="0"/>
    <x v="193"/>
    <m/>
    <m/>
    <m/>
    <m/>
    <m/>
  </r>
  <r>
    <s v="Whinney Hill"/>
    <x v="13"/>
    <x v="124"/>
    <x v="113"/>
    <x v="0"/>
    <x v="197"/>
    <m/>
    <m/>
    <m/>
    <m/>
    <m/>
  </r>
  <r>
    <s v="Whinney Hill"/>
    <x v="13"/>
    <x v="125"/>
    <x v="113"/>
    <x v="0"/>
    <x v="556"/>
    <m/>
    <m/>
    <m/>
    <m/>
    <m/>
  </r>
  <r>
    <s v="Whinney Hill"/>
    <x v="13"/>
    <x v="126"/>
    <x v="113"/>
    <x v="0"/>
    <x v="547"/>
    <m/>
    <m/>
    <m/>
    <m/>
    <m/>
  </r>
  <r>
    <s v="Whinney Hill"/>
    <x v="13"/>
    <x v="104"/>
    <x v="113"/>
    <x v="25"/>
    <x v="194"/>
    <n v="0.11"/>
    <m/>
    <m/>
    <s v="&lt;0.10"/>
    <m/>
  </r>
  <r>
    <s v="Whinney Hill"/>
    <x v="13"/>
    <x v="159"/>
    <x v="113"/>
    <x v="0"/>
    <x v="205"/>
    <m/>
    <m/>
    <m/>
    <m/>
    <m/>
  </r>
  <r>
    <s v="Whinney Hill"/>
    <x v="13"/>
    <x v="192"/>
    <x v="113"/>
    <x v="0"/>
    <x v="557"/>
    <m/>
    <m/>
    <m/>
    <m/>
    <m/>
  </r>
  <r>
    <s v="Whinney Hill"/>
    <x v="13"/>
    <x v="107"/>
    <x v="113"/>
    <x v="8"/>
    <x v="193"/>
    <s v="&lt;0.04"/>
    <m/>
    <m/>
    <s v="&lt;0.10"/>
    <m/>
  </r>
  <r>
    <s v="Whinney Hill"/>
    <x v="13"/>
    <x v="138"/>
    <x v="113"/>
    <x v="0"/>
    <x v="207"/>
    <m/>
    <m/>
    <m/>
    <m/>
    <m/>
  </r>
  <r>
    <s v="Whinney Hill"/>
    <x v="13"/>
    <x v="109"/>
    <x v="113"/>
    <x v="8"/>
    <x v="194"/>
    <s v="&lt;0.04"/>
    <m/>
    <m/>
    <s v="&lt;0.10"/>
    <m/>
  </r>
  <r>
    <s v="Whinney Hill"/>
    <x v="13"/>
    <x v="110"/>
    <x v="113"/>
    <x v="0"/>
    <x v="196"/>
    <m/>
    <m/>
    <m/>
    <m/>
    <m/>
  </r>
  <r>
    <s v="Whinney Hill"/>
    <x v="13"/>
    <x v="111"/>
    <x v="113"/>
    <x v="8"/>
    <x v="215"/>
    <s v="&lt;0.04"/>
    <m/>
    <m/>
    <s v="&lt;0.10"/>
    <m/>
  </r>
  <r>
    <s v="Whinney Hill"/>
    <x v="13"/>
    <x v="112"/>
    <x v="113"/>
    <x v="8"/>
    <x v="211"/>
    <s v="&lt;0.04"/>
    <m/>
    <m/>
    <s v="&lt;0.10"/>
    <m/>
  </r>
  <r>
    <s v="Whinney Hill"/>
    <x v="13"/>
    <x v="113"/>
    <x v="144"/>
    <x v="21"/>
    <x v="558"/>
    <s v="&lt;0.04"/>
    <m/>
    <m/>
    <n v="0.11"/>
    <m/>
  </r>
  <r>
    <s v="Whinney Hill"/>
    <x v="13"/>
    <x v="10"/>
    <x v="144"/>
    <x v="1"/>
    <x v="559"/>
    <s v="&lt;0.04"/>
    <m/>
    <m/>
    <s v="&lt;0.20"/>
    <m/>
  </r>
  <r>
    <s v="Whinney Hill"/>
    <x v="13"/>
    <x v="15"/>
    <x v="144"/>
    <x v="0"/>
    <x v="560"/>
    <m/>
    <m/>
    <m/>
    <m/>
    <m/>
  </r>
  <r>
    <s v="Whinney Hill"/>
    <x v="13"/>
    <x v="19"/>
    <x v="144"/>
    <x v="0"/>
    <x v="561"/>
    <s v="&lt;0.04"/>
    <m/>
    <m/>
    <s v="&lt;0.10"/>
    <m/>
  </r>
  <r>
    <s v="Whinney Hill"/>
    <x v="13"/>
    <x v="24"/>
    <x v="144"/>
    <x v="0"/>
    <x v="562"/>
    <m/>
    <m/>
    <m/>
    <m/>
    <m/>
  </r>
  <r>
    <s v="Whinney Hill"/>
    <x v="13"/>
    <x v="27"/>
    <x v="178"/>
    <x v="0"/>
    <x v="203"/>
    <s v="&lt;0.04"/>
    <m/>
    <m/>
    <s v="&lt;0.10"/>
    <m/>
  </r>
  <r>
    <s v="Whinney Hill"/>
    <x v="13"/>
    <x v="31"/>
    <x v="110"/>
    <x v="0"/>
    <x v="557"/>
    <m/>
    <m/>
    <m/>
    <m/>
    <m/>
  </r>
  <r>
    <s v="Whinney Hill"/>
    <x v="13"/>
    <x v="34"/>
    <x v="110"/>
    <x v="2"/>
    <x v="282"/>
    <s v="&lt;0.02"/>
    <m/>
    <m/>
    <s v="&lt;5"/>
    <m/>
  </r>
  <r>
    <s v="Whinney Hill"/>
    <x v="13"/>
    <x v="140"/>
    <x v="110"/>
    <x v="0"/>
    <x v="549"/>
    <m/>
    <m/>
    <m/>
    <m/>
    <m/>
  </r>
  <r>
    <s v="Whinney Hill"/>
    <x v="13"/>
    <x v="141"/>
    <x v="110"/>
    <x v="2"/>
    <x v="196"/>
    <s v="&lt;0.02"/>
    <n v="2E-3"/>
    <m/>
    <s v="&lt;5"/>
    <m/>
  </r>
  <r>
    <s v="Whinney Hill"/>
    <x v="13"/>
    <x v="115"/>
    <x v="110"/>
    <x v="0"/>
    <x v="215"/>
    <m/>
    <m/>
    <m/>
    <m/>
    <m/>
  </r>
  <r>
    <s v="Whinney Hill"/>
    <x v="13"/>
    <x v="143"/>
    <x v="189"/>
    <x v="2"/>
    <x v="563"/>
    <s v="&lt;0.02"/>
    <n v="3.0000000000000001E-3"/>
    <m/>
    <s v="&lt;5"/>
    <m/>
  </r>
  <r>
    <s v="Whinney Hill"/>
    <x v="13"/>
    <x v="154"/>
    <x v="110"/>
    <x v="0"/>
    <x v="210"/>
    <m/>
    <m/>
    <m/>
    <m/>
    <m/>
  </r>
  <r>
    <s v="Whinney Hill"/>
    <x v="13"/>
    <x v="53"/>
    <x v="188"/>
    <x v="2"/>
    <x v="207"/>
    <s v="&lt;0.02"/>
    <n v="1E-3"/>
    <m/>
    <s v="&lt;5"/>
    <m/>
  </r>
  <r>
    <s v="Whinney Hill"/>
    <x v="13"/>
    <x v="56"/>
    <x v="471"/>
    <x v="0"/>
    <x v="564"/>
    <m/>
    <m/>
    <m/>
    <m/>
    <m/>
  </r>
  <r>
    <s v="Whinney Hill"/>
    <x v="13"/>
    <x v="144"/>
    <x v="189"/>
    <x v="2"/>
    <x v="233"/>
    <s v="&lt;0.02"/>
    <n v="2E-3"/>
    <m/>
    <s v="&lt;5"/>
    <m/>
  </r>
  <r>
    <s v="Whinney Hill"/>
    <x v="13"/>
    <x v="145"/>
    <x v="97"/>
    <x v="0"/>
    <x v="214"/>
    <m/>
    <m/>
    <m/>
    <m/>
    <m/>
  </r>
  <r>
    <s v="Whinney Hill"/>
    <x v="13"/>
    <x v="193"/>
    <x v="100"/>
    <x v="2"/>
    <x v="217"/>
    <s v="&lt;0.02"/>
    <n v="1E-3"/>
    <m/>
    <s v="&lt;5"/>
    <m/>
  </r>
  <r>
    <s v="Whinney Hill"/>
    <x v="13"/>
    <x v="119"/>
    <x v="110"/>
    <x v="0"/>
    <x v="211"/>
    <m/>
    <m/>
    <m/>
    <m/>
    <m/>
  </r>
  <r>
    <s v="Whinney Hill"/>
    <x v="13"/>
    <x v="147"/>
    <x v="183"/>
    <x v="2"/>
    <x v="549"/>
    <s v="&lt;0.20"/>
    <n v="2E-3"/>
    <m/>
    <s v="&lt;5"/>
    <s v="&lt;1"/>
  </r>
  <r>
    <s v="Whinney Hill"/>
    <x v="13"/>
    <x v="148"/>
    <x v="183"/>
    <x v="0"/>
    <x v="549"/>
    <m/>
    <m/>
    <m/>
    <m/>
    <m/>
  </r>
  <r>
    <s v="Whinney Hill"/>
    <x v="13"/>
    <x v="75"/>
    <x v="188"/>
    <x v="2"/>
    <x v="193"/>
    <s v="&lt;0.04"/>
    <n v="1E-3"/>
    <m/>
    <m/>
    <s v="&lt;1"/>
  </r>
  <r>
    <s v="Whinney Hill"/>
    <x v="13"/>
    <x v="183"/>
    <x v="183"/>
    <x v="0"/>
    <x v="205"/>
    <m/>
    <m/>
    <m/>
    <m/>
    <m/>
  </r>
  <r>
    <s v="Whinney Hill"/>
    <x v="13"/>
    <x v="79"/>
    <x v="188"/>
    <x v="0"/>
    <x v="565"/>
    <m/>
    <m/>
    <m/>
    <m/>
    <m/>
  </r>
  <r>
    <s v="Whinney Hill"/>
    <x v="13"/>
    <x v="80"/>
    <x v="183"/>
    <x v="0"/>
    <x v="565"/>
    <m/>
    <m/>
    <m/>
    <m/>
    <m/>
  </r>
  <r>
    <s v="Whinney Hill"/>
    <x v="13"/>
    <x v="81"/>
    <x v="110"/>
    <x v="2"/>
    <x v="197"/>
    <s v="&lt;0.04"/>
    <n v="2E-3"/>
    <m/>
    <m/>
    <s v="&lt;1"/>
  </r>
  <r>
    <s v="Whinney Hill"/>
    <x v="13"/>
    <x v="149"/>
    <x v="183"/>
    <x v="0"/>
    <x v="204"/>
    <m/>
    <m/>
    <m/>
    <m/>
    <m/>
  </r>
  <r>
    <s v="Whinney Hill"/>
    <x v="13"/>
    <x v="83"/>
    <x v="187"/>
    <x v="0"/>
    <x v="566"/>
    <m/>
    <m/>
    <m/>
    <m/>
    <m/>
  </r>
  <r>
    <s v="Whinney Hill"/>
    <x v="13"/>
    <x v="84"/>
    <x v="183"/>
    <x v="0"/>
    <x v="220"/>
    <m/>
    <m/>
    <m/>
    <m/>
    <m/>
  </r>
  <r>
    <s v="Whinney Hill"/>
    <x v="13"/>
    <x v="85"/>
    <x v="183"/>
    <x v="2"/>
    <x v="221"/>
    <s v="&lt; 0.04"/>
    <n v="2E-3"/>
    <m/>
    <m/>
    <s v="&lt;1"/>
  </r>
  <r>
    <s v="Whinney Hill"/>
    <x v="13"/>
    <x v="86"/>
    <x v="188"/>
    <x v="0"/>
    <x v="205"/>
    <m/>
    <m/>
    <m/>
    <m/>
    <m/>
  </r>
  <r>
    <s v="Whinney Hill"/>
    <x v="13"/>
    <x v="136"/>
    <x v="110"/>
    <x v="0"/>
    <x v="211"/>
    <m/>
    <m/>
    <m/>
    <m/>
    <m/>
  </r>
  <r>
    <s v="Whinney Hill"/>
    <x v="13"/>
    <x v="88"/>
    <x v="110"/>
    <x v="0"/>
    <x v="207"/>
    <m/>
    <m/>
    <m/>
    <m/>
    <m/>
  </r>
  <r>
    <s v="Whinney Hill"/>
    <x v="13"/>
    <x v="190"/>
    <x v="188"/>
    <x v="2"/>
    <x v="207"/>
    <s v="&lt; 0.02"/>
    <s v="&lt;0.001"/>
    <m/>
    <s v="&lt; 5.0"/>
    <s v="&lt;1"/>
  </r>
  <r>
    <s v="Whinney Hill"/>
    <x v="13"/>
    <x v="191"/>
    <x v="183"/>
    <x v="0"/>
    <x v="193"/>
    <m/>
    <m/>
    <m/>
    <m/>
    <m/>
  </r>
  <r>
    <s v="Whinney Hill"/>
    <x v="13"/>
    <x v="121"/>
    <x v="183"/>
    <x v="0"/>
    <x v="197"/>
    <m/>
    <m/>
    <m/>
    <m/>
    <m/>
  </r>
  <r>
    <s v="Whinney Hill"/>
    <x v="13"/>
    <x v="122"/>
    <x v="110"/>
    <x v="0"/>
    <x v="213"/>
    <m/>
    <m/>
    <m/>
    <m/>
    <m/>
  </r>
  <r>
    <s v="Whinney Hill"/>
    <x v="13"/>
    <x v="93"/>
    <x v="185"/>
    <x v="18"/>
    <x v="213"/>
    <s v="&lt;0.02"/>
    <s v="&lt;0.001"/>
    <m/>
    <m/>
    <s v="&lt;1"/>
  </r>
  <r>
    <s v="Whinney Hill"/>
    <x v="13"/>
    <x v="94"/>
    <x v="110"/>
    <x v="0"/>
    <x v="233"/>
    <m/>
    <m/>
    <m/>
    <m/>
    <m/>
  </r>
  <r>
    <s v="Whinney Hill"/>
    <x v="14"/>
    <x v="156"/>
    <x v="113"/>
    <x v="7"/>
    <x v="531"/>
    <m/>
    <m/>
    <m/>
    <m/>
    <m/>
  </r>
  <r>
    <s v="Whinney Hill"/>
    <x v="14"/>
    <x v="157"/>
    <x v="113"/>
    <x v="0"/>
    <x v="98"/>
    <m/>
    <m/>
    <m/>
    <m/>
    <m/>
  </r>
  <r>
    <s v="Whinney Hill"/>
    <x v="14"/>
    <x v="158"/>
    <x v="114"/>
    <x v="0"/>
    <x v="556"/>
    <m/>
    <m/>
    <m/>
    <m/>
    <m/>
  </r>
  <r>
    <s v="Whinney Hill"/>
    <x v="14"/>
    <x v="124"/>
    <x v="113"/>
    <x v="0"/>
    <x v="214"/>
    <m/>
    <m/>
    <m/>
    <m/>
    <m/>
  </r>
  <r>
    <s v="Whinney Hill"/>
    <x v="14"/>
    <x v="125"/>
    <x v="113"/>
    <x v="0"/>
    <x v="197"/>
    <m/>
    <m/>
    <m/>
    <m/>
    <m/>
  </r>
  <r>
    <s v="Whinney Hill"/>
    <x v="14"/>
    <x v="126"/>
    <x v="113"/>
    <x v="0"/>
    <x v="196"/>
    <m/>
    <m/>
    <m/>
    <m/>
    <m/>
  </r>
  <r>
    <s v="Whinney Hill"/>
    <x v="14"/>
    <x v="104"/>
    <x v="113"/>
    <x v="21"/>
    <x v="196"/>
    <m/>
    <m/>
    <m/>
    <m/>
    <m/>
  </r>
  <r>
    <s v="Whinney Hill"/>
    <x v="14"/>
    <x v="159"/>
    <x v="113"/>
    <x v="0"/>
    <x v="212"/>
    <m/>
    <m/>
    <m/>
    <m/>
    <m/>
  </r>
  <r>
    <s v="Whinney Hill"/>
    <x v="14"/>
    <x v="160"/>
    <x v="113"/>
    <x v="0"/>
    <x v="193"/>
    <m/>
    <m/>
    <m/>
    <m/>
    <m/>
  </r>
  <r>
    <s v="Whinney Hill"/>
    <x v="14"/>
    <x v="137"/>
    <x v="113"/>
    <x v="0"/>
    <x v="98"/>
    <m/>
    <m/>
    <m/>
    <m/>
    <m/>
  </r>
  <r>
    <s v="Whinney Hill"/>
    <x v="14"/>
    <x v="107"/>
    <x v="113"/>
    <x v="8"/>
    <x v="109"/>
    <s v="&lt;0.04"/>
    <m/>
    <m/>
    <s v="&lt;0.10"/>
    <m/>
  </r>
  <r>
    <s v="Whinney Hill"/>
    <x v="14"/>
    <x v="138"/>
    <x v="113"/>
    <x v="0"/>
    <x v="98"/>
    <m/>
    <m/>
    <m/>
    <m/>
    <m/>
  </r>
  <r>
    <s v="Whinney Hill"/>
    <x v="14"/>
    <x v="110"/>
    <x v="113"/>
    <x v="0"/>
    <x v="210"/>
    <m/>
    <m/>
    <m/>
    <m/>
    <m/>
  </r>
  <r>
    <s v="Whinney Hill"/>
    <x v="14"/>
    <x v="111"/>
    <x v="113"/>
    <x v="8"/>
    <x v="218"/>
    <s v="&lt;0.04"/>
    <m/>
    <m/>
    <s v="&lt;0.10"/>
    <m/>
  </r>
  <r>
    <s v="Whinney Hill"/>
    <x v="14"/>
    <x v="112"/>
    <x v="113"/>
    <x v="8"/>
    <x v="233"/>
    <s v="&lt;0.04"/>
    <m/>
    <m/>
    <s v="&lt;0.10"/>
    <m/>
  </r>
  <r>
    <s v="Whinney Hill"/>
    <x v="14"/>
    <x v="113"/>
    <x v="144"/>
    <x v="1"/>
    <x v="567"/>
    <s v="&lt;0.04"/>
    <m/>
    <m/>
    <s v="&lt;0.10"/>
    <m/>
  </r>
  <r>
    <s v="Whinney Hill"/>
    <x v="14"/>
    <x v="10"/>
    <x v="144"/>
    <x v="1"/>
    <x v="213"/>
    <s v="&lt;0.04"/>
    <m/>
    <m/>
    <s v="&lt;0.10"/>
    <m/>
  </r>
  <r>
    <s v="Whinney Hill"/>
    <x v="14"/>
    <x v="15"/>
    <x v="144"/>
    <x v="0"/>
    <x v="568"/>
    <m/>
    <m/>
    <m/>
    <m/>
    <m/>
  </r>
  <r>
    <s v="Whinney Hill"/>
    <x v="14"/>
    <x v="19"/>
    <x v="144"/>
    <x v="0"/>
    <x v="569"/>
    <s v="&lt;0.04"/>
    <m/>
    <m/>
    <s v="&lt;0.10"/>
    <m/>
  </r>
  <r>
    <s v="Whinney Hill"/>
    <x v="14"/>
    <x v="24"/>
    <x v="144"/>
    <x v="0"/>
    <x v="197"/>
    <m/>
    <m/>
    <m/>
    <m/>
    <m/>
  </r>
  <r>
    <s v="Whinney Hill"/>
    <x v="14"/>
    <x v="27"/>
    <x v="178"/>
    <x v="0"/>
    <x v="570"/>
    <s v="&lt;0.04"/>
    <m/>
    <m/>
    <s v="&lt;0.10"/>
    <m/>
  </r>
  <r>
    <s v="Whinney Hill"/>
    <x v="14"/>
    <x v="31"/>
    <x v="183"/>
    <x v="0"/>
    <x v="210"/>
    <m/>
    <m/>
    <m/>
    <m/>
    <m/>
  </r>
  <r>
    <s v="Whinney Hill"/>
    <x v="14"/>
    <x v="34"/>
    <x v="187"/>
    <x v="9"/>
    <x v="213"/>
    <s v="&lt;0.02"/>
    <m/>
    <m/>
    <s v="&lt;5"/>
    <m/>
  </r>
  <r>
    <s v="Whinney Hill"/>
    <x v="14"/>
    <x v="140"/>
    <x v="188"/>
    <x v="0"/>
    <x v="213"/>
    <m/>
    <m/>
    <m/>
    <m/>
    <m/>
  </r>
  <r>
    <s v="Whinney Hill"/>
    <x v="14"/>
    <x v="194"/>
    <x v="190"/>
    <x v="3"/>
    <x v="218"/>
    <n v="0.02"/>
    <n v="1.2E-2"/>
    <m/>
    <s v="&lt;5"/>
    <m/>
  </r>
  <r>
    <s v="Whinney Hill"/>
    <x v="14"/>
    <x v="142"/>
    <x v="188"/>
    <x v="0"/>
    <x v="531"/>
    <m/>
    <m/>
    <m/>
    <m/>
    <m/>
  </r>
  <r>
    <s v="Whinney Hill"/>
    <x v="14"/>
    <x v="143"/>
    <x v="183"/>
    <x v="2"/>
    <x v="557"/>
    <s v="&lt;0.02"/>
    <s v="&lt;0.001"/>
    <m/>
    <s v="&lt;5"/>
    <m/>
  </r>
  <r>
    <s v="Whinney Hill"/>
    <x v="14"/>
    <x v="50"/>
    <x v="183"/>
    <x v="0"/>
    <x v="213"/>
    <m/>
    <m/>
    <m/>
    <m/>
    <m/>
  </r>
  <r>
    <s v="Whinney Hill"/>
    <x v="14"/>
    <x v="53"/>
    <x v="181"/>
    <x v="10"/>
    <x v="213"/>
    <s v="&lt;0.02"/>
    <n v="1.7999999999999999E-2"/>
    <m/>
    <s v="&lt;5"/>
    <m/>
  </r>
  <r>
    <s v="Whinney Hill"/>
    <x v="14"/>
    <x v="117"/>
    <x v="188"/>
    <x v="0"/>
    <x v="217"/>
    <m/>
    <m/>
    <m/>
    <m/>
    <m/>
  </r>
  <r>
    <s v="Whinney Hill"/>
    <x v="14"/>
    <x v="155"/>
    <x v="472"/>
    <x v="9"/>
    <x v="210"/>
    <s v="&lt;0.02"/>
    <n v="7.0000000000000001E-3"/>
    <m/>
    <s v="&lt;5"/>
    <m/>
  </r>
  <r>
    <s v="Whinney Hill"/>
    <x v="14"/>
    <x v="145"/>
    <x v="202"/>
    <x v="0"/>
    <x v="233"/>
    <m/>
    <m/>
    <m/>
    <m/>
    <m/>
  </r>
  <r>
    <s v="Whinney Hill"/>
    <x v="14"/>
    <x v="119"/>
    <x v="189"/>
    <x v="0"/>
    <x v="217"/>
    <m/>
    <m/>
    <m/>
    <m/>
    <m/>
  </r>
  <r>
    <s v="Whinney Hill"/>
    <x v="14"/>
    <x v="195"/>
    <x v="183"/>
    <x v="10"/>
    <x v="213"/>
    <s v="&lt;0.02"/>
    <n v="1.0999999999999999E-2"/>
    <m/>
    <s v="&lt;5"/>
    <s v="&lt;1"/>
  </r>
  <r>
    <s v="Whinney Hill"/>
    <x v="14"/>
    <x v="148"/>
    <x v="187"/>
    <x v="0"/>
    <x v="210"/>
    <m/>
    <m/>
    <m/>
    <m/>
    <m/>
  </r>
  <r>
    <s v="Whinney Hill"/>
    <x v="14"/>
    <x v="75"/>
    <x v="111"/>
    <x v="3"/>
    <x v="217"/>
    <s v="&lt;0.04"/>
    <n v="1.4999999999999999E-2"/>
    <m/>
    <m/>
    <s v="&lt;1"/>
  </r>
  <r>
    <s v="Whinney Hill"/>
    <x v="14"/>
    <x v="183"/>
    <x v="185"/>
    <x v="0"/>
    <x v="98"/>
    <m/>
    <m/>
    <m/>
    <m/>
    <m/>
  </r>
  <r>
    <s v="Whinney Hill"/>
    <x v="14"/>
    <x v="79"/>
    <x v="180"/>
    <x v="0"/>
    <x v="531"/>
    <m/>
    <m/>
    <m/>
    <m/>
    <m/>
  </r>
  <r>
    <s v="Whinney Hill"/>
    <x v="14"/>
    <x v="80"/>
    <x v="189"/>
    <x v="0"/>
    <x v="213"/>
    <m/>
    <m/>
    <m/>
    <m/>
    <m/>
  </r>
  <r>
    <s v="Whinney Hill"/>
    <x v="14"/>
    <x v="81"/>
    <x v="111"/>
    <x v="10"/>
    <x v="531"/>
    <s v="&lt;0.02"/>
    <n v="1.4E-2"/>
    <m/>
    <m/>
    <s v="&lt;1"/>
  </r>
  <r>
    <s v="Whinney Hill"/>
    <x v="14"/>
    <x v="149"/>
    <x v="189"/>
    <x v="0"/>
    <x v="531"/>
    <m/>
    <m/>
    <m/>
    <m/>
    <m/>
  </r>
  <r>
    <s v="Whinney Hill"/>
    <x v="14"/>
    <x v="83"/>
    <x v="179"/>
    <x v="0"/>
    <x v="233"/>
    <m/>
    <m/>
    <m/>
    <m/>
    <m/>
  </r>
  <r>
    <s v="Whinney Hill"/>
    <x v="14"/>
    <x v="84"/>
    <x v="180"/>
    <x v="0"/>
    <x v="531"/>
    <m/>
    <m/>
    <m/>
    <m/>
    <m/>
  </r>
  <r>
    <s v="Whinney Hill"/>
    <x v="14"/>
    <x v="85"/>
    <x v="189"/>
    <x v="9"/>
    <x v="98"/>
    <s v="&lt; 0.02"/>
    <n v="1.4999999999999999E-2"/>
    <m/>
    <m/>
    <s v="&lt;1"/>
  </r>
  <r>
    <s v="Whinney Hill"/>
    <x v="14"/>
    <x v="86"/>
    <x v="100"/>
    <x v="0"/>
    <x v="547"/>
    <m/>
    <m/>
    <m/>
    <m/>
    <m/>
  </r>
  <r>
    <s v="Whinney Hill"/>
    <x v="14"/>
    <x v="136"/>
    <x v="188"/>
    <x v="0"/>
    <x v="210"/>
    <m/>
    <m/>
    <m/>
    <m/>
    <m/>
  </r>
  <r>
    <s v="Whinney Hill"/>
    <x v="14"/>
    <x v="88"/>
    <x v="183"/>
    <x v="0"/>
    <x v="233"/>
    <m/>
    <m/>
    <m/>
    <m/>
    <m/>
  </r>
  <r>
    <s v="Whinney Hill"/>
    <x v="14"/>
    <x v="190"/>
    <x v="192"/>
    <x v="2"/>
    <x v="233"/>
    <s v="&lt; 0.02"/>
    <n v="5.0000000000000001E-3"/>
    <m/>
    <s v="&lt; 5.0"/>
    <s v="&lt;1"/>
  </r>
  <r>
    <s v="Whinney Hill"/>
    <x v="14"/>
    <x v="191"/>
    <x v="222"/>
    <x v="0"/>
    <x v="210"/>
    <m/>
    <m/>
    <m/>
    <m/>
    <m/>
  </r>
  <r>
    <s v="Whinney Hill"/>
    <x v="14"/>
    <x v="196"/>
    <x v="100"/>
    <x v="0"/>
    <x v="233"/>
    <m/>
    <m/>
    <m/>
    <m/>
    <m/>
  </r>
  <r>
    <s v="Whinney Hill"/>
    <x v="14"/>
    <x v="122"/>
    <x v="180"/>
    <x v="0"/>
    <x v="210"/>
    <m/>
    <m/>
    <m/>
    <m/>
    <m/>
  </r>
  <r>
    <s v="Whinney Hill"/>
    <x v="14"/>
    <x v="152"/>
    <x v="180"/>
    <x v="26"/>
    <x v="233"/>
    <s v="&lt;0.02"/>
    <n v="1.0999999999999999E-2"/>
    <m/>
    <m/>
    <s v="&lt;1"/>
  </r>
  <r>
    <s v="Whinney Hill"/>
    <x v="14"/>
    <x v="94"/>
    <x v="187"/>
    <x v="0"/>
    <x v="233"/>
    <m/>
    <m/>
    <m/>
    <m/>
    <m/>
  </r>
  <r>
    <s v="Whinney Hill"/>
    <x v="15"/>
    <x v="156"/>
    <x v="113"/>
    <x v="7"/>
    <x v="549"/>
    <m/>
    <m/>
    <m/>
    <m/>
    <m/>
  </r>
  <r>
    <s v="Whinney Hill"/>
    <x v="15"/>
    <x v="157"/>
    <x v="113"/>
    <x v="0"/>
    <x v="206"/>
    <m/>
    <m/>
    <m/>
    <m/>
    <m/>
  </r>
  <r>
    <s v="Whinney Hill"/>
    <x v="15"/>
    <x v="158"/>
    <x v="114"/>
    <x v="0"/>
    <x v="549"/>
    <m/>
    <m/>
    <m/>
    <m/>
    <m/>
  </r>
  <r>
    <s v="Whinney Hill"/>
    <x v="15"/>
    <x v="124"/>
    <x v="113"/>
    <x v="0"/>
    <x v="206"/>
    <m/>
    <m/>
    <m/>
    <m/>
    <m/>
  </r>
  <r>
    <s v="Whinney Hill"/>
    <x v="15"/>
    <x v="125"/>
    <x v="113"/>
    <x v="0"/>
    <x v="212"/>
    <m/>
    <m/>
    <m/>
    <m/>
    <m/>
  </r>
  <r>
    <s v="Whinney Hill"/>
    <x v="15"/>
    <x v="126"/>
    <x v="114"/>
    <x v="0"/>
    <x v="194"/>
    <m/>
    <m/>
    <m/>
    <m/>
    <m/>
  </r>
  <r>
    <s v="Whinney Hill"/>
    <x v="15"/>
    <x v="104"/>
    <x v="113"/>
    <x v="17"/>
    <x v="564"/>
    <m/>
    <m/>
    <m/>
    <m/>
    <m/>
  </r>
  <r>
    <s v="Whinney Hill"/>
    <x v="15"/>
    <x v="159"/>
    <x v="113"/>
    <x v="0"/>
    <x v="282"/>
    <m/>
    <m/>
    <m/>
    <m/>
    <m/>
  </r>
  <r>
    <s v="Whinney Hill"/>
    <x v="15"/>
    <x v="160"/>
    <x v="113"/>
    <x v="0"/>
    <x v="202"/>
    <m/>
    <m/>
    <m/>
    <m/>
    <m/>
  </r>
  <r>
    <s v="Whinney Hill"/>
    <x v="15"/>
    <x v="137"/>
    <x v="113"/>
    <x v="0"/>
    <x v="565"/>
    <m/>
    <m/>
    <m/>
    <m/>
    <m/>
  </r>
  <r>
    <s v="Whinney Hill"/>
    <x v="15"/>
    <x v="107"/>
    <x v="118"/>
    <x v="8"/>
    <x v="206"/>
    <s v="&lt;0.04"/>
    <m/>
    <m/>
    <s v="&lt;0.10"/>
    <m/>
  </r>
  <r>
    <s v="Whinney Hill"/>
    <x v="15"/>
    <x v="138"/>
    <x v="114"/>
    <x v="0"/>
    <x v="214"/>
    <m/>
    <m/>
    <m/>
    <m/>
    <m/>
  </r>
  <r>
    <s v="Whinney Hill"/>
    <x v="15"/>
    <x v="109"/>
    <x v="113"/>
    <x v="8"/>
    <x v="195"/>
    <s v="&lt;0.04"/>
    <m/>
    <m/>
    <s v="&lt;0.10"/>
    <m/>
  </r>
  <r>
    <s v="Whinney Hill"/>
    <x v="15"/>
    <x v="110"/>
    <x v="113"/>
    <x v="0"/>
    <x v="194"/>
    <m/>
    <m/>
    <m/>
    <m/>
    <m/>
  </r>
  <r>
    <s v="Whinney Hill"/>
    <x v="15"/>
    <x v="111"/>
    <x v="113"/>
    <x v="8"/>
    <x v="212"/>
    <s v="&lt;0.04"/>
    <m/>
    <m/>
    <s v="&lt;0.10"/>
    <m/>
  </r>
  <r>
    <s v="Whinney Hill"/>
    <x v="15"/>
    <x v="112"/>
    <x v="113"/>
    <x v="8"/>
    <x v="195"/>
    <s v="&lt;0.04"/>
    <m/>
    <m/>
    <s v="&lt;0.10"/>
    <m/>
  </r>
  <r>
    <s v="Whinney Hill"/>
    <x v="15"/>
    <x v="113"/>
    <x v="144"/>
    <x v="1"/>
    <x v="571"/>
    <s v="&lt;0.04"/>
    <m/>
    <m/>
    <s v="&lt;0.10"/>
    <m/>
  </r>
  <r>
    <s v="Whinney Hill"/>
    <x v="15"/>
    <x v="10"/>
    <x v="473"/>
    <x v="1"/>
    <x v="572"/>
    <s v="&lt;0.04"/>
    <m/>
    <m/>
    <s v="&lt;0.10"/>
    <m/>
  </r>
  <r>
    <s v="Whinney Hill"/>
    <x v="15"/>
    <x v="197"/>
    <x v="144"/>
    <x v="0"/>
    <x v="573"/>
    <m/>
    <m/>
    <m/>
    <m/>
    <m/>
  </r>
  <r>
    <s v="Whinney Hill"/>
    <x v="15"/>
    <x v="19"/>
    <x v="144"/>
    <x v="0"/>
    <x v="574"/>
    <s v="&lt;0.04"/>
    <m/>
    <m/>
    <s v="&lt;0.10"/>
    <m/>
  </r>
  <r>
    <s v="Whinney Hill"/>
    <x v="15"/>
    <x v="24"/>
    <x v="144"/>
    <x v="0"/>
    <x v="575"/>
    <m/>
    <m/>
    <m/>
    <m/>
    <m/>
  </r>
  <r>
    <s v="Whinney Hill"/>
    <x v="15"/>
    <x v="27"/>
    <x v="178"/>
    <x v="0"/>
    <x v="212"/>
    <s v="&lt;0.04"/>
    <m/>
    <m/>
    <s v="&lt;0.10"/>
    <m/>
  </r>
  <r>
    <s v="Whinney Hill"/>
    <x v="15"/>
    <x v="31"/>
    <x v="110"/>
    <x v="0"/>
    <x v="206"/>
    <m/>
    <m/>
    <m/>
    <m/>
    <m/>
  </r>
  <r>
    <s v="Whinney Hill"/>
    <x v="15"/>
    <x v="34"/>
    <x v="110"/>
    <x v="2"/>
    <x v="565"/>
    <s v="&lt;0.02"/>
    <m/>
    <m/>
    <s v="&lt;5"/>
    <m/>
  </r>
  <r>
    <s v="Whinney Hill"/>
    <x v="15"/>
    <x v="140"/>
    <x v="183"/>
    <x v="0"/>
    <x v="566"/>
    <m/>
    <m/>
    <m/>
    <m/>
    <m/>
  </r>
  <r>
    <s v="Whinney Hill"/>
    <x v="15"/>
    <x v="194"/>
    <x v="110"/>
    <x v="2"/>
    <x v="211"/>
    <s v="&lt;0.02"/>
    <s v="&lt;0.001"/>
    <m/>
    <s v="&lt;5"/>
    <m/>
  </r>
  <r>
    <s v="Whinney Hill"/>
    <x v="15"/>
    <x v="142"/>
    <x v="110"/>
    <x v="0"/>
    <x v="549"/>
    <m/>
    <m/>
    <m/>
    <m/>
    <m/>
  </r>
  <r>
    <s v="Whinney Hill"/>
    <x v="15"/>
    <x v="143"/>
    <x v="188"/>
    <x v="9"/>
    <x v="220"/>
    <s v="&lt;0.02"/>
    <n v="1.2E-2"/>
    <m/>
    <s v="&lt;5"/>
    <m/>
  </r>
  <r>
    <s v="Whinney Hill"/>
    <x v="15"/>
    <x v="50"/>
    <x v="110"/>
    <x v="0"/>
    <x v="204"/>
    <m/>
    <m/>
    <m/>
    <m/>
    <m/>
  </r>
  <r>
    <s v="Whinney Hill"/>
    <x v="15"/>
    <x v="53"/>
    <x v="187"/>
    <x v="2"/>
    <x v="204"/>
    <s v="&lt;0.02"/>
    <s v="&lt;0.001"/>
    <m/>
    <s v="&lt;5"/>
    <m/>
  </r>
  <r>
    <s v="Whinney Hill"/>
    <x v="15"/>
    <x v="117"/>
    <x v="187"/>
    <x v="0"/>
    <x v="204"/>
    <m/>
    <m/>
    <m/>
    <m/>
    <m/>
  </r>
  <r>
    <s v="Whinney Hill"/>
    <x v="15"/>
    <x v="155"/>
    <x v="192"/>
    <x v="2"/>
    <x v="549"/>
    <s v="&lt;0.02"/>
    <s v="&lt;0.001"/>
    <m/>
    <s v="&lt;5"/>
    <m/>
  </r>
  <r>
    <s v="Whinney Hill"/>
    <x v="15"/>
    <x v="145"/>
    <x v="108"/>
    <x v="0"/>
    <x v="563"/>
    <m/>
    <m/>
    <m/>
    <m/>
    <m/>
  </r>
  <r>
    <s v="Whinney Hill"/>
    <x v="15"/>
    <x v="119"/>
    <x v="110"/>
    <x v="0"/>
    <x v="212"/>
    <m/>
    <m/>
    <m/>
    <m/>
    <m/>
  </r>
  <r>
    <s v="Whinney Hill"/>
    <x v="15"/>
    <x v="195"/>
    <x v="188"/>
    <x v="2"/>
    <x v="549"/>
    <s v="&lt;0.02"/>
    <n v="2E-3"/>
    <m/>
    <s v="&lt;5"/>
    <s v="&lt;1"/>
  </r>
  <r>
    <s v="Whinney Hill"/>
    <x v="15"/>
    <x v="148"/>
    <x v="187"/>
    <x v="0"/>
    <x v="549"/>
    <m/>
    <m/>
    <m/>
    <m/>
    <m/>
  </r>
  <r>
    <s v="Whinney Hill"/>
    <x v="15"/>
    <x v="75"/>
    <x v="188"/>
    <x v="2"/>
    <x v="557"/>
    <s v="&lt;0.04"/>
    <s v="&lt;0.001"/>
    <m/>
    <m/>
    <s v="&lt;1"/>
  </r>
  <r>
    <s v="Whinney Hill"/>
    <x v="15"/>
    <x v="183"/>
    <x v="183"/>
    <x v="0"/>
    <x v="549"/>
    <m/>
    <m/>
    <m/>
    <m/>
    <m/>
  </r>
  <r>
    <s v="Whinney Hill"/>
    <x v="15"/>
    <x v="79"/>
    <x v="188"/>
    <x v="0"/>
    <x v="206"/>
    <m/>
    <m/>
    <m/>
    <m/>
    <m/>
  </r>
  <r>
    <s v="Whinney Hill"/>
    <x v="15"/>
    <x v="80"/>
    <x v="189"/>
    <x v="0"/>
    <x v="206"/>
    <m/>
    <m/>
    <m/>
    <m/>
    <m/>
  </r>
  <r>
    <s v="Whinney Hill"/>
    <x v="15"/>
    <x v="81"/>
    <x v="187"/>
    <x v="2"/>
    <x v="211"/>
    <s v="&lt;0.02"/>
    <n v="1E-3"/>
    <m/>
    <m/>
    <s v="&lt;1"/>
  </r>
  <r>
    <s v="Whinney Hill"/>
    <x v="15"/>
    <x v="149"/>
    <x v="183"/>
    <x v="0"/>
    <x v="549"/>
    <m/>
    <m/>
    <m/>
    <m/>
    <m/>
  </r>
  <r>
    <s v="Whinney Hill"/>
    <x v="15"/>
    <x v="83"/>
    <x v="110"/>
    <x v="0"/>
    <x v="206"/>
    <m/>
    <m/>
    <m/>
    <m/>
    <m/>
  </r>
  <r>
    <s v="Whinney Hill"/>
    <x v="15"/>
    <x v="84"/>
    <x v="110"/>
    <x v="0"/>
    <x v="211"/>
    <m/>
    <m/>
    <m/>
    <m/>
    <m/>
  </r>
  <r>
    <s v="Whinney Hill"/>
    <x v="15"/>
    <x v="85"/>
    <x v="183"/>
    <x v="2"/>
    <x v="563"/>
    <s v="&lt; 0.04"/>
    <s v="&lt;0.001"/>
    <m/>
    <m/>
    <s v="&lt;1"/>
  </r>
  <r>
    <s v="Whinney Hill"/>
    <x v="15"/>
    <x v="86"/>
    <x v="190"/>
    <x v="0"/>
    <x v="563"/>
    <m/>
    <m/>
    <m/>
    <m/>
    <m/>
  </r>
  <r>
    <s v="Whinney Hill"/>
    <x v="15"/>
    <x v="136"/>
    <x v="189"/>
    <x v="0"/>
    <x v="549"/>
    <m/>
    <m/>
    <m/>
    <m/>
    <m/>
  </r>
  <r>
    <s v="Whinney Hill"/>
    <x v="15"/>
    <x v="88"/>
    <x v="183"/>
    <x v="0"/>
    <x v="206"/>
    <m/>
    <m/>
    <m/>
    <m/>
    <m/>
  </r>
  <r>
    <s v="Whinney Hill"/>
    <x v="15"/>
    <x v="190"/>
    <x v="188"/>
    <x v="2"/>
    <x v="206"/>
    <s v="&lt; 0.02"/>
    <s v="&lt;0.001"/>
    <m/>
    <s v="&lt; 5.0"/>
    <s v="&lt;1"/>
  </r>
  <r>
    <s v="Whinney Hill"/>
    <x v="15"/>
    <x v="191"/>
    <x v="183"/>
    <x v="0"/>
    <x v="206"/>
    <m/>
    <m/>
    <m/>
    <m/>
    <m/>
  </r>
  <r>
    <s v="Whinney Hill"/>
    <x v="15"/>
    <x v="196"/>
    <x v="181"/>
    <x v="0"/>
    <x v="205"/>
    <m/>
    <m/>
    <m/>
    <m/>
    <m/>
  </r>
  <r>
    <s v="Whinney Hill"/>
    <x v="15"/>
    <x v="122"/>
    <x v="110"/>
    <x v="0"/>
    <x v="211"/>
    <m/>
    <m/>
    <m/>
    <m/>
    <m/>
  </r>
  <r>
    <s v="Whinney Hill"/>
    <x v="15"/>
    <x v="152"/>
    <x v="110"/>
    <x v="27"/>
    <x v="205"/>
    <s v="&lt;0.02"/>
    <s v="&lt;0.001"/>
    <m/>
    <m/>
    <s v="&lt;1"/>
  </r>
  <r>
    <s v="Whinney Hill"/>
    <x v="15"/>
    <x v="94"/>
    <x v="110"/>
    <x v="0"/>
    <x v="549"/>
    <m/>
    <m/>
    <m/>
    <m/>
    <m/>
  </r>
  <r>
    <s v="Whinney Hill"/>
    <x v="16"/>
    <x v="192"/>
    <x v="113"/>
    <x v="8"/>
    <x v="242"/>
    <n v="0.1"/>
    <m/>
    <m/>
    <s v="&lt;0.10"/>
    <m/>
  </r>
  <r>
    <s v="Whinney Hill"/>
    <x v="16"/>
    <x v="153"/>
    <x v="113"/>
    <x v="0"/>
    <x v="576"/>
    <m/>
    <m/>
    <m/>
    <m/>
    <m/>
  </r>
  <r>
    <s v="Whinney Hill"/>
    <x v="16"/>
    <x v="161"/>
    <x v="113"/>
    <x v="0"/>
    <x v="262"/>
    <m/>
    <m/>
    <m/>
    <m/>
    <m/>
  </r>
  <r>
    <s v="Whinney Hill"/>
    <x v="16"/>
    <x v="107"/>
    <x v="113"/>
    <x v="8"/>
    <x v="98"/>
    <s v="&lt;0.04"/>
    <m/>
    <m/>
    <s v="&lt;0.10"/>
    <m/>
  </r>
  <r>
    <s v="Whinney Hill"/>
    <x v="16"/>
    <x v="162"/>
    <x v="100"/>
    <x v="0"/>
    <x v="312"/>
    <m/>
    <m/>
    <m/>
    <m/>
    <m/>
  </r>
  <r>
    <s v="Whinney Hill"/>
    <x v="16"/>
    <x v="163"/>
    <x v="118"/>
    <x v="0"/>
    <x v="312"/>
    <m/>
    <m/>
    <m/>
    <m/>
    <m/>
  </r>
  <r>
    <s v="Whinney Hill"/>
    <x v="16"/>
    <x v="138"/>
    <x v="113"/>
    <x v="28"/>
    <x v="577"/>
    <s v="&lt;0.04"/>
    <m/>
    <m/>
    <s v="&lt;0.10"/>
    <m/>
  </r>
  <r>
    <s v="Whinney Hill"/>
    <x v="16"/>
    <x v="164"/>
    <x v="113"/>
    <x v="0"/>
    <x v="62"/>
    <m/>
    <m/>
    <m/>
    <m/>
    <m/>
  </r>
  <r>
    <s v="Whinney Hill"/>
    <x v="16"/>
    <x v="165"/>
    <x v="113"/>
    <x v="0"/>
    <x v="235"/>
    <m/>
    <m/>
    <m/>
    <m/>
    <m/>
  </r>
  <r>
    <s v="Whinney Hill"/>
    <x v="16"/>
    <x v="109"/>
    <x v="113"/>
    <x v="9"/>
    <x v="545"/>
    <s v="&lt;0.04"/>
    <m/>
    <m/>
    <s v="&lt;0.10"/>
    <m/>
  </r>
  <r>
    <s v="Whinney Hill"/>
    <x v="16"/>
    <x v="198"/>
    <x v="113"/>
    <x v="0"/>
    <x v="209"/>
    <m/>
    <m/>
    <m/>
    <m/>
    <m/>
  </r>
  <r>
    <s v="Whinney Hill"/>
    <x v="16"/>
    <x v="167"/>
    <x v="113"/>
    <x v="0"/>
    <x v="253"/>
    <m/>
    <m/>
    <m/>
    <m/>
    <m/>
  </r>
  <r>
    <s v="Whinney Hill"/>
    <x v="16"/>
    <x v="110"/>
    <x v="113"/>
    <x v="8"/>
    <x v="210"/>
    <s v="&lt;0.04"/>
    <m/>
    <m/>
    <s v="&lt;0.10"/>
    <m/>
  </r>
  <r>
    <s v="Whinney Hill"/>
    <x v="16"/>
    <x v="168"/>
    <x v="113"/>
    <x v="0"/>
    <x v="578"/>
    <m/>
    <m/>
    <m/>
    <m/>
    <m/>
  </r>
  <r>
    <s v="Whinney Hill"/>
    <x v="16"/>
    <x v="169"/>
    <x v="113"/>
    <x v="0"/>
    <x v="417"/>
    <m/>
    <m/>
    <m/>
    <m/>
    <m/>
  </r>
  <r>
    <s v="Whinney Hill"/>
    <x v="16"/>
    <x v="111"/>
    <x v="474"/>
    <x v="8"/>
    <x v="579"/>
    <s v="&lt;0.04"/>
    <m/>
    <m/>
    <s v="&lt;0.10"/>
    <m/>
  </r>
  <r>
    <s v="Whinney Hill"/>
    <x v="16"/>
    <x v="170"/>
    <x v="113"/>
    <x v="0"/>
    <x v="580"/>
    <m/>
    <m/>
    <m/>
    <m/>
    <m/>
  </r>
  <r>
    <s v="Whinney Hill"/>
    <x v="16"/>
    <x v="5"/>
    <x v="144"/>
    <x v="0"/>
    <x v="581"/>
    <m/>
    <m/>
    <m/>
    <m/>
    <m/>
  </r>
  <r>
    <s v="Whinney Hill"/>
    <x v="16"/>
    <x v="6"/>
    <x v="144"/>
    <x v="0"/>
    <x v="582"/>
    <m/>
    <m/>
    <m/>
    <m/>
    <m/>
  </r>
  <r>
    <s v="Whinney Hill"/>
    <x v="16"/>
    <x v="8"/>
    <x v="144"/>
    <x v="0"/>
    <x v="583"/>
    <m/>
    <m/>
    <m/>
    <m/>
    <m/>
  </r>
  <r>
    <s v="Whinney Hill"/>
    <x v="16"/>
    <x v="10"/>
    <x v="115"/>
    <x v="1"/>
    <x v="584"/>
    <s v="&lt;0.04"/>
    <m/>
    <m/>
    <s v="&lt;0.10"/>
    <m/>
  </r>
  <r>
    <s v="Whinney Hill"/>
    <x v="16"/>
    <x v="12"/>
    <x v="184"/>
    <x v="0"/>
    <x v="585"/>
    <m/>
    <m/>
    <m/>
    <m/>
    <m/>
  </r>
  <r>
    <s v="Whinney Hill"/>
    <x v="16"/>
    <x v="14"/>
    <x v="144"/>
    <x v="0"/>
    <x v="495"/>
    <m/>
    <m/>
    <m/>
    <m/>
    <m/>
  </r>
  <r>
    <s v="Whinney Hill"/>
    <x v="16"/>
    <x v="16"/>
    <x v="144"/>
    <x v="0"/>
    <x v="55"/>
    <m/>
    <m/>
    <m/>
    <m/>
    <m/>
  </r>
  <r>
    <s v="Whinney Hill"/>
    <x v="16"/>
    <x v="19"/>
    <x v="144"/>
    <x v="0"/>
    <x v="586"/>
    <s v="&lt;0.04"/>
    <m/>
    <m/>
    <s v="&lt;0.10"/>
    <m/>
  </r>
  <r>
    <s v="Whinney Hill"/>
    <x v="16"/>
    <x v="173"/>
    <x v="144"/>
    <x v="0"/>
    <x v="587"/>
    <m/>
    <m/>
    <m/>
    <m/>
    <m/>
  </r>
  <r>
    <s v="Whinney Hill"/>
    <x v="16"/>
    <x v="22"/>
    <x v="144"/>
    <x v="0"/>
    <x v="588"/>
    <m/>
    <m/>
    <m/>
    <m/>
    <m/>
  </r>
  <r>
    <s v="Whinney Hill"/>
    <x v="16"/>
    <x v="24"/>
    <x v="192"/>
    <x v="0"/>
    <x v="589"/>
    <m/>
    <m/>
    <m/>
    <m/>
    <m/>
  </r>
  <r>
    <s v="Whinney Hill"/>
    <x v="16"/>
    <x v="25"/>
    <x v="144"/>
    <x v="0"/>
    <x v="590"/>
    <m/>
    <m/>
    <m/>
    <m/>
    <m/>
  </r>
  <r>
    <s v="Whinney Hill"/>
    <x v="16"/>
    <x v="26"/>
    <x v="144"/>
    <x v="0"/>
    <x v="591"/>
    <m/>
    <m/>
    <m/>
    <m/>
    <m/>
  </r>
  <r>
    <s v="Whinney Hill"/>
    <x v="16"/>
    <x v="27"/>
    <x v="178"/>
    <x v="0"/>
    <x v="592"/>
    <m/>
    <m/>
    <m/>
    <m/>
    <m/>
  </r>
  <r>
    <s v="Whinney Hill"/>
    <x v="16"/>
    <x v="28"/>
    <x v="178"/>
    <x v="0"/>
    <x v="593"/>
    <m/>
    <m/>
    <m/>
    <m/>
    <m/>
  </r>
  <r>
    <s v="Whinney Hill"/>
    <x v="16"/>
    <x v="29"/>
    <x v="178"/>
    <x v="0"/>
    <x v="594"/>
    <m/>
    <m/>
    <m/>
    <m/>
    <m/>
  </r>
  <r>
    <s v="Whinney Hill"/>
    <x v="16"/>
    <x v="31"/>
    <x v="110"/>
    <x v="0"/>
    <x v="202"/>
    <m/>
    <m/>
    <m/>
    <m/>
    <m/>
  </r>
  <r>
    <s v="Whinney Hill"/>
    <x v="16"/>
    <x v="199"/>
    <x v="110"/>
    <x v="0"/>
    <x v="565"/>
    <m/>
    <m/>
    <m/>
    <m/>
    <m/>
  </r>
  <r>
    <s v="Whinney Hill"/>
    <x v="16"/>
    <x v="33"/>
    <x v="110"/>
    <x v="0"/>
    <x v="202"/>
    <m/>
    <m/>
    <m/>
    <m/>
    <m/>
  </r>
  <r>
    <s v="Whinney Hill"/>
    <x v="16"/>
    <x v="34"/>
    <x v="110"/>
    <x v="2"/>
    <x v="202"/>
    <s v="&lt;0.02"/>
    <m/>
    <m/>
    <s v="&lt;5"/>
    <m/>
  </r>
  <r>
    <s v="Whinney Hill"/>
    <x v="16"/>
    <x v="35"/>
    <x v="183"/>
    <x v="0"/>
    <x v="566"/>
    <m/>
    <m/>
    <m/>
    <m/>
    <m/>
  </r>
  <r>
    <s v="Whinney Hill"/>
    <x v="16"/>
    <x v="200"/>
    <x v="110"/>
    <x v="0"/>
    <x v="595"/>
    <m/>
    <m/>
    <m/>
    <m/>
    <m/>
  </r>
  <r>
    <s v="Whinney Hill"/>
    <x v="16"/>
    <x v="140"/>
    <x v="110"/>
    <x v="2"/>
    <x v="566"/>
    <m/>
    <n v="1E-3"/>
    <m/>
    <m/>
    <m/>
  </r>
  <r>
    <s v="Whinney Hill"/>
    <x v="16"/>
    <x v="201"/>
    <x v="110"/>
    <x v="0"/>
    <x v="565"/>
    <m/>
    <m/>
    <m/>
    <m/>
    <m/>
  </r>
  <r>
    <s v="Whinney Hill"/>
    <x v="16"/>
    <x v="202"/>
    <x v="110"/>
    <x v="0"/>
    <x v="282"/>
    <m/>
    <m/>
    <m/>
    <m/>
    <m/>
  </r>
  <r>
    <s v="Whinney Hill"/>
    <x v="16"/>
    <x v="141"/>
    <x v="110"/>
    <x v="2"/>
    <x v="557"/>
    <m/>
    <s v="&lt;0.001"/>
    <m/>
    <m/>
    <m/>
  </r>
  <r>
    <s v="Whinney Hill"/>
    <x v="16"/>
    <x v="203"/>
    <x v="110"/>
    <x v="0"/>
    <x v="557"/>
    <m/>
    <m/>
    <m/>
    <m/>
    <m/>
  </r>
  <r>
    <s v="Whinney Hill"/>
    <x v="16"/>
    <x v="204"/>
    <x v="100"/>
    <x v="0"/>
    <x v="211"/>
    <m/>
    <m/>
    <m/>
    <m/>
    <m/>
  </r>
  <r>
    <s v="Whinney Hill"/>
    <x v="16"/>
    <x v="115"/>
    <x v="188"/>
    <x v="2"/>
    <x v="211"/>
    <m/>
    <n v="1E-3"/>
    <m/>
    <m/>
    <m/>
  </r>
  <r>
    <s v="Whinney Hill"/>
    <x v="16"/>
    <x v="205"/>
    <x v="110"/>
    <x v="0"/>
    <x v="205"/>
    <m/>
    <m/>
    <m/>
    <m/>
    <m/>
  </r>
  <r>
    <s v="Whinney Hill"/>
    <x v="16"/>
    <x v="206"/>
    <x v="110"/>
    <x v="0"/>
    <x v="205"/>
    <m/>
    <m/>
    <m/>
    <m/>
    <m/>
  </r>
  <r>
    <s v="Whinney Hill"/>
    <x v="16"/>
    <x v="143"/>
    <x v="101"/>
    <x v="2"/>
    <x v="196"/>
    <s v="&lt;0.02"/>
    <n v="3.0000000000000001E-3"/>
    <m/>
    <s v="&lt;5"/>
    <m/>
  </r>
  <r>
    <s v="Whinney Hill"/>
    <x v="16"/>
    <x v="207"/>
    <x v="188"/>
    <x v="0"/>
    <x v="98"/>
    <m/>
    <m/>
    <m/>
    <m/>
    <m/>
  </r>
  <r>
    <s v="Whinney Hill"/>
    <x v="16"/>
    <x v="208"/>
    <x v="185"/>
    <x v="0"/>
    <x v="209"/>
    <m/>
    <m/>
    <m/>
    <m/>
    <m/>
  </r>
  <r>
    <s v="Whinney Hill"/>
    <x v="16"/>
    <x v="154"/>
    <x v="189"/>
    <x v="3"/>
    <x v="221"/>
    <s v="&lt;0.02"/>
    <n v="3.0000000000000001E-3"/>
    <m/>
    <s v="&lt;5"/>
    <m/>
  </r>
  <r>
    <s v="Whinney Hill"/>
    <x v="16"/>
    <x v="209"/>
    <x v="110"/>
    <x v="0"/>
    <x v="115"/>
    <m/>
    <m/>
    <m/>
    <m/>
    <m/>
  </r>
  <r>
    <s v="Whinney Hill"/>
    <x v="16"/>
    <x v="52"/>
    <x v="188"/>
    <x v="0"/>
    <x v="213"/>
    <m/>
    <m/>
    <m/>
    <m/>
    <m/>
  </r>
  <r>
    <s v="Whinney Hill"/>
    <x v="16"/>
    <x v="210"/>
    <x v="188"/>
    <x v="2"/>
    <x v="233"/>
    <s v="&lt;0.02"/>
    <n v="1E-3"/>
    <m/>
    <s v="&lt;5"/>
    <m/>
  </r>
  <r>
    <s v="Whinney Hill"/>
    <x v="16"/>
    <x v="54"/>
    <x v="189"/>
    <x v="0"/>
    <x v="282"/>
    <m/>
    <m/>
    <m/>
    <m/>
    <m/>
  </r>
  <r>
    <s v="Whinney Hill"/>
    <x v="16"/>
    <x v="55"/>
    <x v="110"/>
    <x v="0"/>
    <x v="233"/>
    <m/>
    <m/>
    <m/>
    <m/>
    <m/>
  </r>
  <r>
    <s v="Whinney Hill"/>
    <x v="16"/>
    <x v="56"/>
    <x v="183"/>
    <x v="2"/>
    <x v="115"/>
    <s v="&lt;0.02"/>
    <n v="2E-3"/>
    <m/>
    <s v="&lt;5"/>
    <m/>
  </r>
  <r>
    <s v="Whinney Hill"/>
    <x v="16"/>
    <x v="175"/>
    <x v="188"/>
    <x v="0"/>
    <x v="262"/>
    <m/>
    <m/>
    <m/>
    <m/>
    <m/>
  </r>
  <r>
    <s v="Whinney Hill"/>
    <x v="16"/>
    <x v="98"/>
    <x v="475"/>
    <x v="0"/>
    <x v="596"/>
    <m/>
    <m/>
    <m/>
    <m/>
    <m/>
  </r>
  <r>
    <s v="Whinney Hill"/>
    <x v="16"/>
    <x v="59"/>
    <x v="187"/>
    <x v="0"/>
    <x v="253"/>
    <m/>
    <m/>
    <m/>
    <m/>
    <m/>
  </r>
  <r>
    <s v="Whinney Hill"/>
    <x v="16"/>
    <x v="144"/>
    <x v="179"/>
    <x v="2"/>
    <x v="253"/>
    <s v="&lt;0.02"/>
    <n v="1E-3"/>
    <m/>
    <s v="&lt;5"/>
    <m/>
  </r>
  <r>
    <s v="Whinney Hill"/>
    <x v="16"/>
    <x v="211"/>
    <x v="179"/>
    <x v="0"/>
    <x v="576"/>
    <m/>
    <m/>
    <m/>
    <m/>
    <m/>
  </r>
  <r>
    <s v="Whinney Hill"/>
    <x v="16"/>
    <x v="145"/>
    <x v="115"/>
    <x v="2"/>
    <x v="209"/>
    <s v="&lt;0.02"/>
    <n v="2E-3"/>
    <m/>
    <s v="&lt;5"/>
    <m/>
  </r>
  <r>
    <s v="Whinney Hill"/>
    <x v="16"/>
    <x v="63"/>
    <x v="101"/>
    <x v="0"/>
    <x v="210"/>
    <m/>
    <m/>
    <m/>
    <m/>
    <m/>
  </r>
  <r>
    <s v="Whinney Hill"/>
    <x v="16"/>
    <x v="212"/>
    <x v="114"/>
    <x v="0"/>
    <x v="197"/>
    <m/>
    <m/>
    <m/>
    <m/>
    <m/>
  </r>
  <r>
    <s v="Whinney Hill"/>
    <x v="16"/>
    <x v="65"/>
    <x v="192"/>
    <x v="2"/>
    <x v="217"/>
    <s v="&lt;0.04"/>
    <n v="2E-3"/>
    <m/>
    <s v="&lt;5"/>
    <m/>
  </r>
  <r>
    <s v="Whinney Hill"/>
    <x v="16"/>
    <x v="213"/>
    <x v="180"/>
    <x v="0"/>
    <x v="220"/>
    <m/>
    <m/>
    <m/>
    <m/>
    <m/>
  </r>
  <r>
    <s v="Whinney Hill"/>
    <x v="16"/>
    <x v="67"/>
    <x v="179"/>
    <x v="0"/>
    <x v="221"/>
    <m/>
    <m/>
    <m/>
    <m/>
    <m/>
  </r>
  <r>
    <s v="Whinney Hill"/>
    <x v="16"/>
    <x v="68"/>
    <x v="183"/>
    <x v="2"/>
    <x v="219"/>
    <s v="&lt;0.02"/>
    <n v="8.9999999999999993E-3"/>
    <m/>
    <s v="&lt;5"/>
    <m/>
  </r>
  <r>
    <s v="Whinney Hill"/>
    <x v="16"/>
    <x v="214"/>
    <x v="183"/>
    <x v="0"/>
    <x v="577"/>
    <m/>
    <m/>
    <m/>
    <m/>
    <m/>
  </r>
  <r>
    <s v="Whinney Hill"/>
    <x v="16"/>
    <x v="70"/>
    <x v="187"/>
    <x v="2"/>
    <x v="548"/>
    <s v="&lt;0.02"/>
    <n v="3.0000000000000001E-3"/>
    <m/>
    <s v="&lt;5"/>
    <s v="&lt;1"/>
  </r>
  <r>
    <s v="Whinney Hill"/>
    <x v="16"/>
    <x v="128"/>
    <x v="185"/>
    <x v="2"/>
    <x v="212"/>
    <s v="&lt;0.02"/>
    <s v="&lt;0.001"/>
    <m/>
    <m/>
    <s v="&lt;1"/>
  </r>
  <r>
    <s v="Whinney Hill"/>
    <x v="16"/>
    <x v="75"/>
    <x v="189"/>
    <x v="2"/>
    <x v="202"/>
    <s v="&lt;0.04"/>
    <s v="&lt;0.001"/>
    <m/>
    <m/>
    <s v="&lt;1"/>
  </r>
  <r>
    <s v="Whinney Hill"/>
    <x v="16"/>
    <x v="215"/>
    <x v="188"/>
    <x v="2"/>
    <x v="210"/>
    <s v="&lt;0.02"/>
    <n v="3.0000000000000001E-3"/>
    <m/>
    <m/>
    <s v="&lt;1"/>
  </r>
  <r>
    <s v="Whinney Hill"/>
    <x v="16"/>
    <x v="184"/>
    <x v="476"/>
    <x v="2"/>
    <x v="211"/>
    <s v="&lt;0.02"/>
    <n v="2E-3"/>
    <m/>
    <m/>
    <s v="&lt;1"/>
  </r>
  <r>
    <s v="Whinney Hill"/>
    <x v="16"/>
    <x v="82"/>
    <x v="190"/>
    <x v="2"/>
    <x v="195"/>
    <s v="&lt;0.02"/>
    <n v="2E-3"/>
    <m/>
    <m/>
    <s v="&lt;1"/>
  </r>
  <r>
    <s v="Whinney Hill"/>
    <x v="16"/>
    <x v="83"/>
    <x v="188"/>
    <x v="2"/>
    <x v="220"/>
    <s v="&lt;0.02"/>
    <s v="&lt;0.001"/>
    <m/>
    <m/>
    <s v="&lt;1"/>
  </r>
  <r>
    <s v="Whinney Hill"/>
    <x v="16"/>
    <x v="177"/>
    <x v="189"/>
    <x v="2"/>
    <x v="549"/>
    <s v="&lt;0.02"/>
    <n v="1E-3"/>
    <m/>
    <m/>
    <s v="&lt;1"/>
  </r>
  <r>
    <s v="Whinney Hill"/>
    <x v="16"/>
    <x v="85"/>
    <x v="471"/>
    <x v="2"/>
    <x v="210"/>
    <s v="&lt; 0.02"/>
    <s v="&lt;0.001"/>
    <m/>
    <m/>
    <s v="&lt;1"/>
  </r>
  <r>
    <s v="Whinney Hill"/>
    <x v="16"/>
    <x v="86"/>
    <x v="183"/>
    <x v="2"/>
    <x v="483"/>
    <s v="&lt; 0.04"/>
    <s v="&lt;0.001"/>
    <m/>
    <m/>
    <s v="&lt;1"/>
  </r>
  <r>
    <s v="Whinney Hill"/>
    <x v="16"/>
    <x v="87"/>
    <x v="187"/>
    <x v="2"/>
    <x v="197"/>
    <s v="&lt; 0.02"/>
    <n v="1E-3"/>
    <m/>
    <m/>
    <s v="&lt;1"/>
  </r>
  <r>
    <s v="Whinney Hill"/>
    <x v="16"/>
    <x v="216"/>
    <x v="183"/>
    <x v="2"/>
    <x v="556"/>
    <s v="&lt; 0.02"/>
    <s v="&lt;0.001"/>
    <m/>
    <m/>
    <s v="&lt;1"/>
  </r>
  <r>
    <s v="Whinney Hill"/>
    <x v="16"/>
    <x v="217"/>
    <x v="187"/>
    <x v="2"/>
    <x v="109"/>
    <m/>
    <n v="2E-3"/>
    <m/>
    <m/>
    <m/>
  </r>
  <r>
    <s v="Whinney Hill"/>
    <x v="16"/>
    <x v="218"/>
    <x v="476"/>
    <x v="2"/>
    <x v="563"/>
    <s v="&lt; 0.02"/>
    <s v="&lt;0.001"/>
    <m/>
    <m/>
    <s v="&lt;1"/>
  </r>
  <r>
    <s v="Whinney Hill"/>
    <x v="16"/>
    <x v="151"/>
    <x v="180"/>
    <x v="2"/>
    <x v="597"/>
    <s v="&lt; 0.02"/>
    <n v="1E-3"/>
    <m/>
    <m/>
    <s v="&lt;1"/>
  </r>
  <r>
    <s v="Whinney Hill"/>
    <x v="16"/>
    <x v="219"/>
    <x v="188"/>
    <x v="2"/>
    <x v="205"/>
    <s v="&lt; 0.02"/>
    <s v="&lt;0.001"/>
    <m/>
    <m/>
    <s v="&lt;1"/>
  </r>
  <r>
    <s v="Whinney Hill"/>
    <x v="16"/>
    <x v="92"/>
    <x v="188"/>
    <x v="4"/>
    <x v="549"/>
    <s v="&lt;0.02"/>
    <n v="1E-3"/>
    <m/>
    <m/>
    <s v="&lt;1"/>
  </r>
  <r>
    <s v="Whinney Hill"/>
    <x v="16"/>
    <x v="93"/>
    <x v="188"/>
    <x v="4"/>
    <x v="211"/>
    <s v="&lt;0.02"/>
    <n v="1E-3"/>
    <m/>
    <m/>
    <s v="&lt;1"/>
  </r>
  <r>
    <s v="Whinney Hill"/>
    <x v="16"/>
    <x v="94"/>
    <x v="180"/>
    <x v="4"/>
    <x v="263"/>
    <s v="&lt;0.02"/>
    <n v="1E-3"/>
    <m/>
    <m/>
    <s v="&lt;1"/>
  </r>
  <r>
    <s v="Whinney Hill"/>
    <x v="16"/>
    <x v="220"/>
    <x v="179"/>
    <x v="4"/>
    <x v="532"/>
    <s v="&lt;0.02"/>
    <s v="&lt;0.001"/>
    <m/>
    <m/>
    <s v="&lt;1"/>
  </r>
  <r>
    <s v="Whinney Hill"/>
    <x v="17"/>
    <x v="101"/>
    <x v="115"/>
    <x v="0"/>
    <x v="548"/>
    <m/>
    <m/>
    <m/>
    <m/>
    <m/>
  </r>
  <r>
    <s v="Whinney Hill"/>
    <x v="17"/>
    <x v="104"/>
    <x v="113"/>
    <x v="14"/>
    <x v="532"/>
    <n v="7.0000000000000007E-2"/>
    <m/>
    <m/>
    <s v="&lt;0.10"/>
    <m/>
  </r>
  <r>
    <s v="Whinney Hill"/>
    <x v="17"/>
    <x v="159"/>
    <x v="113"/>
    <x v="0"/>
    <x v="545"/>
    <m/>
    <m/>
    <m/>
    <m/>
    <m/>
  </r>
  <r>
    <s v="Whinney Hill"/>
    <x v="17"/>
    <x v="160"/>
    <x v="113"/>
    <x v="0"/>
    <x v="557"/>
    <m/>
    <m/>
    <m/>
    <m/>
    <m/>
  </r>
  <r>
    <s v="Whinney Hill"/>
    <x v="17"/>
    <x v="192"/>
    <x v="99"/>
    <x v="8"/>
    <x v="598"/>
    <n v="0.08"/>
    <m/>
    <m/>
    <s v="&lt;0.10"/>
    <m/>
  </r>
  <r>
    <s v="Whinney Hill"/>
    <x v="17"/>
    <x v="153"/>
    <x v="113"/>
    <x v="0"/>
    <x v="311"/>
    <m/>
    <m/>
    <m/>
    <m/>
    <m/>
  </r>
  <r>
    <s v="Whinney Hill"/>
    <x v="17"/>
    <x v="161"/>
    <x v="113"/>
    <x v="0"/>
    <x v="61"/>
    <m/>
    <m/>
    <m/>
    <m/>
    <m/>
  </r>
  <r>
    <s v="Whinney Hill"/>
    <x v="17"/>
    <x v="107"/>
    <x v="113"/>
    <x v="8"/>
    <x v="62"/>
    <n v="7.0000000000000007E-2"/>
    <m/>
    <m/>
    <s v="&lt;0.10"/>
    <m/>
  </r>
  <r>
    <s v="Whinney Hill"/>
    <x v="17"/>
    <x v="162"/>
    <x v="113"/>
    <x v="0"/>
    <x v="67"/>
    <m/>
    <m/>
    <m/>
    <m/>
    <m/>
  </r>
  <r>
    <s v="Whinney Hill"/>
    <x v="17"/>
    <x v="163"/>
    <x v="113"/>
    <x v="0"/>
    <x v="62"/>
    <m/>
    <m/>
    <m/>
    <m/>
    <m/>
  </r>
  <r>
    <s v="Whinney Hill"/>
    <x v="17"/>
    <x v="138"/>
    <x v="113"/>
    <x v="13"/>
    <x v="207"/>
    <s v="&lt;0.04"/>
    <m/>
    <m/>
    <s v="&lt;0.10"/>
    <m/>
  </r>
  <r>
    <s v="Whinney Hill"/>
    <x v="17"/>
    <x v="164"/>
    <x v="113"/>
    <x v="0"/>
    <x v="103"/>
    <m/>
    <m/>
    <m/>
    <m/>
    <m/>
  </r>
  <r>
    <s v="Whinney Hill"/>
    <x v="17"/>
    <x v="165"/>
    <x v="113"/>
    <x v="0"/>
    <x v="576"/>
    <m/>
    <m/>
    <m/>
    <m/>
    <m/>
  </r>
  <r>
    <s v="Whinney Hill"/>
    <x v="17"/>
    <x v="109"/>
    <x v="113"/>
    <x v="13"/>
    <x v="576"/>
    <s v="&lt;0.04"/>
    <m/>
    <m/>
    <s v="&lt;0.10"/>
    <m/>
  </r>
  <r>
    <s v="Whinney Hill"/>
    <x v="17"/>
    <x v="198"/>
    <x v="113"/>
    <x v="0"/>
    <x v="532"/>
    <m/>
    <m/>
    <m/>
    <m/>
    <m/>
  </r>
  <r>
    <s v="Whinney Hill"/>
    <x v="17"/>
    <x v="167"/>
    <x v="113"/>
    <x v="0"/>
    <x v="599"/>
    <m/>
    <m/>
    <m/>
    <m/>
    <m/>
  </r>
  <r>
    <s v="Whinney Hill"/>
    <x v="17"/>
    <x v="110"/>
    <x v="114"/>
    <x v="8"/>
    <x v="29"/>
    <n v="7.0000000000000007E-2"/>
    <m/>
    <m/>
    <s v="&lt;0.10"/>
    <m/>
  </r>
  <r>
    <s v="Whinney Hill"/>
    <x v="17"/>
    <x v="168"/>
    <x v="113"/>
    <x v="0"/>
    <x v="242"/>
    <m/>
    <m/>
    <m/>
    <m/>
    <m/>
  </r>
  <r>
    <s v="Whinney Hill"/>
    <x v="17"/>
    <x v="169"/>
    <x v="113"/>
    <x v="0"/>
    <x v="600"/>
    <m/>
    <m/>
    <m/>
    <m/>
    <m/>
  </r>
  <r>
    <s v="Whinney Hill"/>
    <x v="17"/>
    <x v="111"/>
    <x v="114"/>
    <x v="8"/>
    <x v="306"/>
    <s v="&lt;0.04"/>
    <m/>
    <m/>
    <s v="&lt;0.10"/>
    <m/>
  </r>
  <r>
    <s v="Whinney Hill"/>
    <x v="17"/>
    <x v="170"/>
    <x v="113"/>
    <x v="0"/>
    <x v="307"/>
    <m/>
    <m/>
    <m/>
    <m/>
    <m/>
  </r>
  <r>
    <s v="Whinney Hill"/>
    <x v="17"/>
    <x v="171"/>
    <x v="113"/>
    <x v="0"/>
    <x v="598"/>
    <m/>
    <m/>
    <m/>
    <m/>
    <m/>
  </r>
  <r>
    <s v="Whinney Hill"/>
    <x v="17"/>
    <x v="112"/>
    <x v="113"/>
    <x v="8"/>
    <x v="283"/>
    <s v="&lt;0.04"/>
    <m/>
    <m/>
    <s v="&lt;0.10"/>
    <m/>
  </r>
  <r>
    <s v="Whinney Hill"/>
    <x v="17"/>
    <x v="2"/>
    <x v="144"/>
    <x v="0"/>
    <x v="601"/>
    <m/>
    <m/>
    <m/>
    <m/>
    <m/>
  </r>
  <r>
    <s v="Whinney Hill"/>
    <x v="17"/>
    <x v="172"/>
    <x v="465"/>
    <x v="0"/>
    <x v="602"/>
    <m/>
    <m/>
    <m/>
    <m/>
    <m/>
  </r>
  <r>
    <s v="Whinney Hill"/>
    <x v="17"/>
    <x v="113"/>
    <x v="144"/>
    <x v="1"/>
    <x v="336"/>
    <s v="&lt;0.04"/>
    <m/>
    <m/>
    <s v="&lt;0.10"/>
    <m/>
  </r>
  <r>
    <s v="Whinney Hill"/>
    <x v="17"/>
    <x v="3"/>
    <x v="144"/>
    <x v="0"/>
    <x v="603"/>
    <m/>
    <m/>
    <m/>
    <m/>
    <m/>
  </r>
  <r>
    <s v="Whinney Hill"/>
    <x v="17"/>
    <x v="5"/>
    <x v="144"/>
    <x v="0"/>
    <x v="582"/>
    <m/>
    <m/>
    <m/>
    <m/>
    <m/>
  </r>
  <r>
    <s v="Whinney Hill"/>
    <x v="17"/>
    <x v="6"/>
    <x v="144"/>
    <x v="0"/>
    <x v="95"/>
    <m/>
    <m/>
    <m/>
    <m/>
    <m/>
  </r>
  <r>
    <s v="Whinney Hill"/>
    <x v="17"/>
    <x v="8"/>
    <x v="144"/>
    <x v="0"/>
    <x v="604"/>
    <m/>
    <m/>
    <m/>
    <m/>
    <m/>
  </r>
  <r>
    <s v="Whinney Hill"/>
    <x v="17"/>
    <x v="10"/>
    <x v="144"/>
    <x v="1"/>
    <x v="605"/>
    <s v="&lt;0.04"/>
    <m/>
    <m/>
    <s v="&lt;0.10"/>
    <m/>
  </r>
  <r>
    <s v="Whinney Hill"/>
    <x v="17"/>
    <x v="12"/>
    <x v="477"/>
    <x v="0"/>
    <x v="606"/>
    <m/>
    <m/>
    <m/>
    <m/>
    <m/>
  </r>
  <r>
    <s v="Whinney Hill"/>
    <x v="17"/>
    <x v="14"/>
    <x v="144"/>
    <x v="0"/>
    <x v="607"/>
    <m/>
    <m/>
    <m/>
    <m/>
    <m/>
  </r>
  <r>
    <s v="Whinney Hill"/>
    <x v="17"/>
    <x v="15"/>
    <x v="144"/>
    <x v="1"/>
    <x v="541"/>
    <s v="&lt;0.04"/>
    <m/>
    <m/>
    <s v="&lt;0.10"/>
    <m/>
  </r>
  <r>
    <s v="Whinney Hill"/>
    <x v="17"/>
    <x v="16"/>
    <x v="144"/>
    <x v="0"/>
    <x v="608"/>
    <m/>
    <m/>
    <m/>
    <m/>
    <m/>
  </r>
  <r>
    <s v="Whinney Hill"/>
    <x v="17"/>
    <x v="17"/>
    <x v="477"/>
    <x v="0"/>
    <x v="609"/>
    <m/>
    <m/>
    <m/>
    <m/>
    <m/>
  </r>
  <r>
    <s v="Whinney Hill"/>
    <x v="17"/>
    <x v="19"/>
    <x v="144"/>
    <x v="0"/>
    <x v="228"/>
    <s v="&lt;0.04"/>
    <m/>
    <m/>
    <s v="&lt;0.10"/>
    <m/>
  </r>
  <r>
    <s v="Whinney Hill"/>
    <x v="17"/>
    <x v="173"/>
    <x v="144"/>
    <x v="0"/>
    <x v="216"/>
    <m/>
    <m/>
    <m/>
    <m/>
    <m/>
  </r>
  <r>
    <s v="Whinney Hill"/>
    <x v="17"/>
    <x v="22"/>
    <x v="144"/>
    <x v="0"/>
    <x v="610"/>
    <m/>
    <m/>
    <m/>
    <m/>
    <m/>
  </r>
  <r>
    <s v="Whinney Hill"/>
    <x v="17"/>
    <x v="24"/>
    <x v="144"/>
    <x v="0"/>
    <x v="611"/>
    <m/>
    <m/>
    <m/>
    <m/>
    <m/>
  </r>
  <r>
    <s v="Whinney Hill"/>
    <x v="17"/>
    <x v="25"/>
    <x v="144"/>
    <x v="0"/>
    <x v="570"/>
    <m/>
    <m/>
    <m/>
    <m/>
    <m/>
  </r>
  <r>
    <s v="Whinney Hill"/>
    <x v="17"/>
    <x v="26"/>
    <x v="478"/>
    <x v="0"/>
    <x v="551"/>
    <m/>
    <m/>
    <m/>
    <m/>
    <m/>
  </r>
  <r>
    <s v="Whinney Hill"/>
    <x v="17"/>
    <x v="27"/>
    <x v="178"/>
    <x v="0"/>
    <x v="612"/>
    <m/>
    <m/>
    <m/>
    <m/>
    <m/>
  </r>
  <r>
    <s v="Whinney Hill"/>
    <x v="17"/>
    <x v="28"/>
    <x v="178"/>
    <x v="0"/>
    <x v="276"/>
    <m/>
    <m/>
    <m/>
    <m/>
    <m/>
  </r>
  <r>
    <s v="Whinney Hill"/>
    <x v="17"/>
    <x v="29"/>
    <x v="178"/>
    <x v="0"/>
    <x v="554"/>
    <m/>
    <m/>
    <m/>
    <m/>
    <m/>
  </r>
  <r>
    <s v="Whinney Hill"/>
    <x v="17"/>
    <x v="31"/>
    <x v="101"/>
    <x v="0"/>
    <x v="531"/>
    <m/>
    <m/>
    <m/>
    <m/>
    <m/>
  </r>
  <r>
    <s v="Whinney Hill"/>
    <x v="17"/>
    <x v="199"/>
    <x v="188"/>
    <x v="0"/>
    <x v="531"/>
    <m/>
    <m/>
    <m/>
    <m/>
    <m/>
  </r>
  <r>
    <s v="Whinney Hill"/>
    <x v="17"/>
    <x v="33"/>
    <x v="180"/>
    <x v="0"/>
    <x v="217"/>
    <m/>
    <m/>
    <m/>
    <m/>
    <m/>
  </r>
  <r>
    <s v="Whinney Hill"/>
    <x v="17"/>
    <x v="34"/>
    <x v="110"/>
    <x v="2"/>
    <x v="233"/>
    <n v="0.06"/>
    <m/>
    <m/>
    <s v="&lt;5"/>
    <m/>
  </r>
  <r>
    <s v="Whinney Hill"/>
    <x v="17"/>
    <x v="35"/>
    <x v="110"/>
    <x v="0"/>
    <x v="210"/>
    <m/>
    <m/>
    <m/>
    <m/>
    <m/>
  </r>
  <r>
    <s v="Whinney Hill"/>
    <x v="17"/>
    <x v="200"/>
    <x v="188"/>
    <x v="0"/>
    <x v="196"/>
    <m/>
    <m/>
    <m/>
    <m/>
    <m/>
  </r>
  <r>
    <s v="Whinney Hill"/>
    <x v="17"/>
    <x v="140"/>
    <x v="190"/>
    <x v="2"/>
    <x v="196"/>
    <m/>
    <n v="6.0000000000000001E-3"/>
    <m/>
    <m/>
    <m/>
  </r>
  <r>
    <s v="Whinney Hill"/>
    <x v="17"/>
    <x v="201"/>
    <x v="93"/>
    <x v="0"/>
    <x v="197"/>
    <m/>
    <m/>
    <m/>
    <m/>
    <m/>
  </r>
  <r>
    <s v="Whinney Hill"/>
    <x v="17"/>
    <x v="202"/>
    <x v="179"/>
    <x v="0"/>
    <x v="207"/>
    <m/>
    <m/>
    <m/>
    <m/>
    <m/>
  </r>
  <r>
    <s v="Whinney Hill"/>
    <x v="17"/>
    <x v="141"/>
    <x v="110"/>
    <x v="2"/>
    <x v="207"/>
    <m/>
    <n v="2E-3"/>
    <m/>
    <m/>
    <m/>
  </r>
  <r>
    <s v="Whinney Hill"/>
    <x v="17"/>
    <x v="203"/>
    <x v="110"/>
    <x v="0"/>
    <x v="207"/>
    <m/>
    <m/>
    <m/>
    <m/>
    <m/>
  </r>
  <r>
    <s v="Whinney Hill"/>
    <x v="17"/>
    <x v="204"/>
    <x v="180"/>
    <x v="0"/>
    <x v="207"/>
    <m/>
    <m/>
    <m/>
    <m/>
    <m/>
  </r>
  <r>
    <s v="Whinney Hill"/>
    <x v="17"/>
    <x v="115"/>
    <x v="188"/>
    <x v="2"/>
    <x v="115"/>
    <m/>
    <n v="2E-3"/>
    <m/>
    <m/>
    <m/>
  </r>
  <r>
    <s v="Whinney Hill"/>
    <x v="17"/>
    <x v="205"/>
    <x v="110"/>
    <x v="0"/>
    <x v="207"/>
    <m/>
    <m/>
    <m/>
    <m/>
    <m/>
  </r>
  <r>
    <s v="Whinney Hill"/>
    <x v="17"/>
    <x v="206"/>
    <x v="110"/>
    <x v="0"/>
    <x v="193"/>
    <m/>
    <m/>
    <m/>
    <m/>
    <m/>
  </r>
  <r>
    <s v="Whinney Hill"/>
    <x v="17"/>
    <x v="143"/>
    <x v="183"/>
    <x v="2"/>
    <x v="115"/>
    <s v="&lt;0.02"/>
    <n v="1E-3"/>
    <m/>
    <s v="&lt;5"/>
    <m/>
  </r>
  <r>
    <s v="Whinney Hill"/>
    <x v="17"/>
    <x v="207"/>
    <x v="183"/>
    <x v="0"/>
    <x v="217"/>
    <m/>
    <m/>
    <m/>
    <m/>
    <m/>
  </r>
  <r>
    <s v="Whinney Hill"/>
    <x v="17"/>
    <x v="208"/>
    <x v="188"/>
    <x v="0"/>
    <x v="531"/>
    <m/>
    <m/>
    <m/>
    <m/>
    <m/>
  </r>
  <r>
    <s v="Whinney Hill"/>
    <x v="17"/>
    <x v="154"/>
    <x v="181"/>
    <x v="2"/>
    <x v="547"/>
    <m/>
    <n v="3.0000000000000001E-3"/>
    <m/>
    <m/>
    <m/>
  </r>
  <r>
    <s v="Whinney Hill"/>
    <x v="17"/>
    <x v="209"/>
    <x v="180"/>
    <x v="0"/>
    <x v="235"/>
    <m/>
    <m/>
    <m/>
    <m/>
    <m/>
  </r>
  <r>
    <s v="Whinney Hill"/>
    <x v="17"/>
    <x v="52"/>
    <x v="471"/>
    <x v="0"/>
    <x v="297"/>
    <m/>
    <m/>
    <m/>
    <m/>
    <m/>
  </r>
  <r>
    <s v="Whinney Hill"/>
    <x v="17"/>
    <x v="210"/>
    <x v="188"/>
    <x v="2"/>
    <x v="216"/>
    <m/>
    <n v="2E-3"/>
    <m/>
    <m/>
    <m/>
  </r>
  <r>
    <s v="Whinney Hill"/>
    <x v="17"/>
    <x v="54"/>
    <x v="185"/>
    <x v="0"/>
    <x v="208"/>
    <m/>
    <m/>
    <m/>
    <m/>
    <m/>
  </r>
  <r>
    <s v="Whinney Hill"/>
    <x v="17"/>
    <x v="55"/>
    <x v="180"/>
    <x v="0"/>
    <x v="547"/>
    <m/>
    <m/>
    <m/>
    <m/>
    <m/>
  </r>
  <r>
    <s v="Whinney Hill"/>
    <x v="17"/>
    <x v="56"/>
    <x v="111"/>
    <x v="2"/>
    <x v="60"/>
    <m/>
    <n v="3.0000000000000001E-3"/>
    <m/>
    <m/>
    <m/>
  </r>
  <r>
    <s v="Whinney Hill"/>
    <x v="17"/>
    <x v="175"/>
    <x v="183"/>
    <x v="0"/>
    <x v="576"/>
    <m/>
    <m/>
    <m/>
    <m/>
    <m/>
  </r>
  <r>
    <s v="Whinney Hill"/>
    <x v="17"/>
    <x v="98"/>
    <x v="121"/>
    <x v="0"/>
    <x v="613"/>
    <m/>
    <m/>
    <m/>
    <m/>
    <m/>
  </r>
  <r>
    <s v="Whinney Hill"/>
    <x v="17"/>
    <x v="59"/>
    <x v="185"/>
    <x v="0"/>
    <x v="95"/>
    <m/>
    <m/>
    <m/>
    <m/>
    <m/>
  </r>
  <r>
    <s v="Whinney Hill"/>
    <x v="17"/>
    <x v="144"/>
    <x v="114"/>
    <x v="2"/>
    <x v="242"/>
    <s v="&lt;0.02"/>
    <n v="2E-3"/>
    <m/>
    <s v="&lt;5"/>
    <m/>
  </r>
  <r>
    <s v="Whinney Hill"/>
    <x v="17"/>
    <x v="211"/>
    <x v="470"/>
    <x v="0"/>
    <x v="95"/>
    <m/>
    <m/>
    <m/>
    <m/>
    <m/>
  </r>
  <r>
    <s v="Whinney Hill"/>
    <x v="17"/>
    <x v="145"/>
    <x v="118"/>
    <x v="2"/>
    <x v="577"/>
    <m/>
    <n v="2E-3"/>
    <m/>
    <m/>
    <m/>
  </r>
  <r>
    <s v="Whinney Hill"/>
    <x v="17"/>
    <x v="63"/>
    <x v="187"/>
    <x v="0"/>
    <x v="577"/>
    <m/>
    <m/>
    <m/>
    <m/>
    <m/>
  </r>
  <r>
    <s v="Whinney Hill"/>
    <x v="17"/>
    <x v="212"/>
    <x v="180"/>
    <x v="0"/>
    <x v="210"/>
    <m/>
    <m/>
    <m/>
    <m/>
    <m/>
  </r>
  <r>
    <s v="Whinney Hill"/>
    <x v="17"/>
    <x v="65"/>
    <x v="186"/>
    <x v="2"/>
    <x v="294"/>
    <m/>
    <n v="2E-3"/>
    <m/>
    <m/>
    <m/>
  </r>
  <r>
    <s v="Whinney Hill"/>
    <x v="17"/>
    <x v="213"/>
    <x v="186"/>
    <x v="0"/>
    <x v="483"/>
    <m/>
    <m/>
    <m/>
    <m/>
    <m/>
  </r>
  <r>
    <s v="Whinney Hill"/>
    <x v="17"/>
    <x v="67"/>
    <x v="111"/>
    <x v="0"/>
    <x v="109"/>
    <m/>
    <m/>
    <m/>
    <m/>
    <m/>
  </r>
  <r>
    <s v="Whinney Hill"/>
    <x v="17"/>
    <x v="68"/>
    <x v="187"/>
    <x v="2"/>
    <x v="600"/>
    <s v="&lt;0.02"/>
    <n v="1.0999999999999999E-2"/>
    <m/>
    <s v="&lt;5"/>
    <m/>
  </r>
  <r>
    <s v="Whinney Hill"/>
    <x v="17"/>
    <x v="214"/>
    <x v="183"/>
    <x v="0"/>
    <x v="111"/>
    <m/>
    <m/>
    <m/>
    <m/>
    <m/>
  </r>
  <r>
    <s v="Whinney Hill"/>
    <x v="17"/>
    <x v="195"/>
    <x v="110"/>
    <x v="2"/>
    <x v="614"/>
    <s v="&lt;0.02"/>
    <n v="4.0000000000000001E-3"/>
    <m/>
    <s v="&lt;5"/>
    <s v="&lt;1"/>
  </r>
  <r>
    <s v="Whinney Hill"/>
    <x v="17"/>
    <x v="128"/>
    <x v="479"/>
    <x v="2"/>
    <x v="216"/>
    <s v="&lt;0.02"/>
    <n v="2E-3"/>
    <m/>
    <m/>
    <s v="&lt;1"/>
  </r>
  <r>
    <s v="Whinney Hill"/>
    <x v="17"/>
    <x v="75"/>
    <x v="121"/>
    <x v="2"/>
    <x v="209"/>
    <s v="&lt;0.04"/>
    <n v="3.0000000000000001E-3"/>
    <m/>
    <m/>
    <s v="&lt;1"/>
  </r>
  <r>
    <s v="Whinney Hill"/>
    <x v="17"/>
    <x v="215"/>
    <x v="183"/>
    <x v="2"/>
    <x v="217"/>
    <s v="&lt;0.02"/>
    <n v="3.0000000000000001E-3"/>
    <m/>
    <m/>
    <s v="&lt;1"/>
  </r>
  <r>
    <s v="Whinney Hill"/>
    <x v="17"/>
    <x v="79"/>
    <x v="100"/>
    <x v="2"/>
    <x v="98"/>
    <s v="&lt;0.02"/>
    <n v="4.0000000000000001E-3"/>
    <m/>
    <m/>
    <n v="2"/>
  </r>
  <r>
    <s v="Whinney Hill"/>
    <x v="17"/>
    <x v="221"/>
    <x v="180"/>
    <x v="2"/>
    <x v="312"/>
    <s v="&lt;0.02"/>
    <n v="3.0000000000000001E-3"/>
    <m/>
    <m/>
    <s v="&lt;1"/>
  </r>
  <r>
    <s v="Whinney Hill"/>
    <x v="17"/>
    <x v="81"/>
    <x v="101"/>
    <x v="2"/>
    <x v="235"/>
    <s v="&lt;0.1"/>
    <n v="2E-3"/>
    <m/>
    <m/>
    <s v="&lt;1"/>
  </r>
  <r>
    <s v="Whinney Hill"/>
    <x v="17"/>
    <x v="82"/>
    <x v="189"/>
    <x v="2"/>
    <x v="209"/>
    <s v="&lt;0.02"/>
    <n v="3.0000000000000001E-3"/>
    <m/>
    <m/>
    <s v="&lt;1"/>
  </r>
  <r>
    <s v="Whinney Hill"/>
    <x v="17"/>
    <x v="83"/>
    <x v="185"/>
    <x v="2"/>
    <x v="217"/>
    <s v="&lt;0.02"/>
    <n v="2E-3"/>
    <m/>
    <m/>
    <s v="&lt;1"/>
  </r>
  <r>
    <s v="Whinney Hill"/>
    <x v="17"/>
    <x v="177"/>
    <x v="187"/>
    <x v="2"/>
    <x v="107"/>
    <s v="&lt;0.02"/>
    <n v="2E-3"/>
    <m/>
    <m/>
    <s v="&lt;1"/>
  </r>
  <r>
    <s v="Whinney Hill"/>
    <x v="17"/>
    <x v="85"/>
    <x v="188"/>
    <x v="2"/>
    <x v="195"/>
    <s v="&lt; 0.04"/>
    <n v="2E-3"/>
    <m/>
    <m/>
    <s v="&lt;1"/>
  </r>
  <r>
    <s v="Whinney Hill"/>
    <x v="17"/>
    <x v="86"/>
    <x v="188"/>
    <x v="2"/>
    <x v="579"/>
    <s v="&lt; 0.10"/>
    <n v="1E-3"/>
    <m/>
    <m/>
    <s v="&lt;1"/>
  </r>
  <r>
    <s v="Whinney Hill"/>
    <x v="17"/>
    <x v="87"/>
    <x v="187"/>
    <x v="2"/>
    <x v="615"/>
    <s v="&lt; 0.20"/>
    <n v="1E-3"/>
    <m/>
    <m/>
    <s v="&lt;1"/>
  </r>
  <r>
    <s v="Whinney Hill"/>
    <x v="17"/>
    <x v="216"/>
    <x v="187"/>
    <x v="2"/>
    <x v="61"/>
    <s v="&lt; 0.20"/>
    <n v="2E-3"/>
    <m/>
    <m/>
    <s v="&lt;1"/>
  </r>
  <r>
    <s v="Whinney Hill"/>
    <x v="17"/>
    <x v="217"/>
    <x v="180"/>
    <x v="2"/>
    <x v="210"/>
    <s v="&lt; 0.02"/>
    <n v="4.0000000000000001E-3"/>
    <m/>
    <m/>
    <s v="&lt; 1.0"/>
  </r>
  <r>
    <s v="Whinney Hill"/>
    <x v="17"/>
    <x v="151"/>
    <x v="93"/>
    <x v="2"/>
    <x v="242"/>
    <s v="&lt; 0.02"/>
    <n v="3.0000000000000001E-3"/>
    <m/>
    <m/>
    <s v="&lt;1"/>
  </r>
  <r>
    <s v="Whinney Hill"/>
    <x v="17"/>
    <x v="219"/>
    <x v="183"/>
    <x v="2"/>
    <x v="95"/>
    <s v="&lt; 0.02"/>
    <n v="1E-3"/>
    <m/>
    <m/>
    <s v="&lt;1"/>
  </r>
  <r>
    <s v="Whinney Hill"/>
    <x v="17"/>
    <x v="92"/>
    <x v="476"/>
    <x v="4"/>
    <x v="233"/>
    <s v="&lt;0.02"/>
    <n v="3.0000000000000001E-3"/>
    <m/>
    <m/>
    <s v="&lt;1"/>
  </r>
  <r>
    <s v="Whinney Hill"/>
    <x v="17"/>
    <x v="93"/>
    <x v="188"/>
    <x v="4"/>
    <x v="196"/>
    <s v="&lt;0.02"/>
    <s v="&lt;0.001"/>
    <m/>
    <m/>
    <s v="&lt;1"/>
  </r>
  <r>
    <s v="Whinney Hill"/>
    <x v="17"/>
    <x v="94"/>
    <x v="101"/>
    <x v="4"/>
    <x v="100"/>
    <s v="&lt;0.02"/>
    <n v="5.0000000000000001E-3"/>
    <m/>
    <m/>
    <s v="&lt;1"/>
  </r>
  <r>
    <s v="Whinney Hill"/>
    <x v="17"/>
    <x v="185"/>
    <x v="177"/>
    <x v="4"/>
    <x v="242"/>
    <s v="&lt;0.02"/>
    <n v="3.0000000000000001E-3"/>
    <m/>
    <m/>
    <s v="&lt;1"/>
  </r>
  <r>
    <s v="Whinney Hill"/>
    <x v="18"/>
    <x v="125"/>
    <x v="114"/>
    <x v="0"/>
    <x v="490"/>
    <m/>
    <m/>
    <m/>
    <m/>
    <m/>
  </r>
  <r>
    <s v="Whinney Hill"/>
    <x v="18"/>
    <x v="104"/>
    <x v="113"/>
    <x v="7"/>
    <x v="57"/>
    <s v="&lt;0.04"/>
    <m/>
    <m/>
    <s v="&lt;0.10"/>
    <m/>
  </r>
  <r>
    <s v="Whinney Hill"/>
    <x v="18"/>
    <x v="159"/>
    <x v="113"/>
    <x v="0"/>
    <x v="312"/>
    <m/>
    <m/>
    <m/>
    <m/>
    <m/>
  </r>
  <r>
    <s v="Whinney Hill"/>
    <x v="18"/>
    <x v="160"/>
    <x v="113"/>
    <x v="0"/>
    <x v="312"/>
    <m/>
    <m/>
    <m/>
    <m/>
    <m/>
  </r>
  <r>
    <s v="Whinney Hill"/>
    <x v="18"/>
    <x v="192"/>
    <x v="114"/>
    <x v="8"/>
    <x v="57"/>
    <m/>
    <m/>
    <m/>
    <m/>
    <m/>
  </r>
  <r>
    <s v="Whinney Hill"/>
    <x v="18"/>
    <x v="153"/>
    <x v="113"/>
    <x v="0"/>
    <x v="312"/>
    <m/>
    <m/>
    <m/>
    <m/>
    <m/>
  </r>
  <r>
    <s v="Whinney Hill"/>
    <x v="18"/>
    <x v="161"/>
    <x v="113"/>
    <x v="0"/>
    <x v="57"/>
    <m/>
    <m/>
    <m/>
    <m/>
    <m/>
  </r>
  <r>
    <s v="Whinney Hill"/>
    <x v="18"/>
    <x v="107"/>
    <x v="99"/>
    <x v="8"/>
    <x v="577"/>
    <m/>
    <m/>
    <m/>
    <m/>
    <m/>
  </r>
  <r>
    <s v="Whinney Hill"/>
    <x v="18"/>
    <x v="162"/>
    <x v="113"/>
    <x v="0"/>
    <x v="577"/>
    <m/>
    <m/>
    <m/>
    <m/>
    <m/>
  </r>
  <r>
    <s v="Whinney Hill"/>
    <x v="18"/>
    <x v="163"/>
    <x v="113"/>
    <x v="0"/>
    <x v="235"/>
    <m/>
    <m/>
    <m/>
    <m/>
    <m/>
  </r>
  <r>
    <s v="Whinney Hill"/>
    <x v="18"/>
    <x v="138"/>
    <x v="114"/>
    <x v="9"/>
    <x v="235"/>
    <m/>
    <m/>
    <m/>
    <m/>
    <m/>
  </r>
  <r>
    <s v="Whinney Hill"/>
    <x v="18"/>
    <x v="164"/>
    <x v="113"/>
    <x v="0"/>
    <x v="577"/>
    <m/>
    <m/>
    <m/>
    <m/>
    <m/>
  </r>
  <r>
    <s v="Whinney Hill"/>
    <x v="18"/>
    <x v="165"/>
    <x v="114"/>
    <x v="0"/>
    <x v="214"/>
    <m/>
    <m/>
    <m/>
    <m/>
    <m/>
  </r>
  <r>
    <s v="Whinney Hill"/>
    <x v="18"/>
    <x v="109"/>
    <x v="113"/>
    <x v="8"/>
    <x v="263"/>
    <s v="&lt;0.04"/>
    <m/>
    <m/>
    <s v="&lt;0.10"/>
    <m/>
  </r>
  <r>
    <s v="Whinney Hill"/>
    <x v="18"/>
    <x v="198"/>
    <x v="113"/>
    <x v="0"/>
    <x v="531"/>
    <m/>
    <m/>
    <m/>
    <m/>
    <m/>
  </r>
  <r>
    <s v="Whinney Hill"/>
    <x v="18"/>
    <x v="167"/>
    <x v="114"/>
    <x v="0"/>
    <x v="263"/>
    <m/>
    <m/>
    <m/>
    <m/>
    <m/>
  </r>
  <r>
    <s v="Whinney Hill"/>
    <x v="18"/>
    <x v="110"/>
    <x v="113"/>
    <x v="8"/>
    <x v="235"/>
    <m/>
    <m/>
    <m/>
    <m/>
    <m/>
  </r>
  <r>
    <s v="Whinney Hill"/>
    <x v="18"/>
    <x v="168"/>
    <x v="113"/>
    <x v="0"/>
    <x v="235"/>
    <m/>
    <m/>
    <m/>
    <m/>
    <m/>
  </r>
  <r>
    <s v="Whinney Hill"/>
    <x v="18"/>
    <x v="169"/>
    <x v="113"/>
    <x v="0"/>
    <x v="263"/>
    <m/>
    <m/>
    <m/>
    <m/>
    <m/>
  </r>
  <r>
    <s v="Whinney Hill"/>
    <x v="18"/>
    <x v="111"/>
    <x v="113"/>
    <x v="9"/>
    <x v="235"/>
    <m/>
    <m/>
    <m/>
    <m/>
    <m/>
  </r>
  <r>
    <s v="Whinney Hill"/>
    <x v="18"/>
    <x v="170"/>
    <x v="113"/>
    <x v="0"/>
    <x v="263"/>
    <m/>
    <m/>
    <m/>
    <m/>
    <m/>
  </r>
  <r>
    <s v="Whinney Hill"/>
    <x v="18"/>
    <x v="171"/>
    <x v="113"/>
    <x v="0"/>
    <x v="490"/>
    <m/>
    <m/>
    <m/>
    <m/>
    <m/>
  </r>
  <r>
    <s v="Whinney Hill"/>
    <x v="18"/>
    <x v="112"/>
    <x v="113"/>
    <x v="8"/>
    <x v="263"/>
    <m/>
    <m/>
    <m/>
    <m/>
    <m/>
  </r>
  <r>
    <s v="Whinney Hill"/>
    <x v="18"/>
    <x v="2"/>
    <x v="144"/>
    <x v="0"/>
    <x v="263"/>
    <m/>
    <m/>
    <m/>
    <m/>
    <m/>
  </r>
  <r>
    <s v="Whinney Hill"/>
    <x v="18"/>
    <x v="172"/>
    <x v="144"/>
    <x v="0"/>
    <x v="585"/>
    <m/>
    <m/>
    <m/>
    <m/>
    <m/>
  </r>
  <r>
    <s v="Whinney Hill"/>
    <x v="18"/>
    <x v="113"/>
    <x v="144"/>
    <x v="1"/>
    <x v="616"/>
    <s v="&lt;0.04"/>
    <m/>
    <m/>
    <s v="&lt;0.10"/>
    <m/>
  </r>
  <r>
    <s v="Whinney Hill"/>
    <x v="18"/>
    <x v="3"/>
    <x v="144"/>
    <x v="0"/>
    <x v="617"/>
    <m/>
    <m/>
    <m/>
    <m/>
    <m/>
  </r>
  <r>
    <s v="Whinney Hill"/>
    <x v="18"/>
    <x v="5"/>
    <x v="144"/>
    <x v="0"/>
    <x v="618"/>
    <m/>
    <m/>
    <m/>
    <m/>
    <m/>
  </r>
  <r>
    <s v="Whinney Hill"/>
    <x v="18"/>
    <x v="6"/>
    <x v="144"/>
    <x v="0"/>
    <x v="619"/>
    <m/>
    <m/>
    <m/>
    <m/>
    <m/>
  </r>
  <r>
    <s v="Whinney Hill"/>
    <x v="18"/>
    <x v="8"/>
    <x v="144"/>
    <x v="0"/>
    <x v="620"/>
    <m/>
    <m/>
    <m/>
    <m/>
    <m/>
  </r>
  <r>
    <s v="Whinney Hill"/>
    <x v="18"/>
    <x v="10"/>
    <x v="480"/>
    <x v="1"/>
    <x v="585"/>
    <m/>
    <m/>
    <m/>
    <m/>
    <m/>
  </r>
  <r>
    <s v="Whinney Hill"/>
    <x v="18"/>
    <x v="12"/>
    <x v="472"/>
    <x v="0"/>
    <x v="621"/>
    <m/>
    <m/>
    <m/>
    <m/>
    <m/>
  </r>
  <r>
    <s v="Whinney Hill"/>
    <x v="18"/>
    <x v="14"/>
    <x v="144"/>
    <x v="0"/>
    <x v="622"/>
    <m/>
    <m/>
    <m/>
    <m/>
    <m/>
  </r>
  <r>
    <s v="Whinney Hill"/>
    <x v="18"/>
    <x v="15"/>
    <x v="144"/>
    <x v="1"/>
    <x v="623"/>
    <m/>
    <m/>
    <m/>
    <m/>
    <m/>
  </r>
  <r>
    <s v="Whinney Hill"/>
    <x v="18"/>
    <x v="16"/>
    <x v="144"/>
    <x v="0"/>
    <x v="110"/>
    <m/>
    <m/>
    <m/>
    <m/>
    <m/>
  </r>
  <r>
    <s v="Whinney Hill"/>
    <x v="18"/>
    <x v="17"/>
    <x v="144"/>
    <x v="0"/>
    <x v="624"/>
    <m/>
    <m/>
    <m/>
    <m/>
    <m/>
  </r>
  <r>
    <s v="Whinney Hill"/>
    <x v="18"/>
    <x v="19"/>
    <x v="144"/>
    <x v="0"/>
    <x v="625"/>
    <s v="&lt;0.04"/>
    <m/>
    <m/>
    <s v="&lt;0.10"/>
    <m/>
  </r>
  <r>
    <s v="Whinney Hill"/>
    <x v="18"/>
    <x v="173"/>
    <x v="144"/>
    <x v="0"/>
    <x v="622"/>
    <m/>
    <m/>
    <m/>
    <m/>
    <m/>
  </r>
  <r>
    <s v="Whinney Hill"/>
    <x v="18"/>
    <x v="22"/>
    <x v="144"/>
    <x v="0"/>
    <x v="110"/>
    <m/>
    <m/>
    <m/>
    <m/>
    <m/>
  </r>
  <r>
    <s v="Whinney Hill"/>
    <x v="18"/>
    <x v="24"/>
    <x v="144"/>
    <x v="0"/>
    <x v="626"/>
    <m/>
    <m/>
    <m/>
    <m/>
    <m/>
  </r>
  <r>
    <s v="Whinney Hill"/>
    <x v="18"/>
    <x v="25"/>
    <x v="144"/>
    <x v="0"/>
    <x v="627"/>
    <m/>
    <m/>
    <m/>
    <m/>
    <m/>
  </r>
  <r>
    <s v="Whinney Hill"/>
    <x v="18"/>
    <x v="26"/>
    <x v="144"/>
    <x v="0"/>
    <x v="623"/>
    <m/>
    <m/>
    <m/>
    <m/>
    <m/>
  </r>
  <r>
    <s v="Whinney Hill"/>
    <x v="18"/>
    <x v="27"/>
    <x v="178"/>
    <x v="0"/>
    <x v="628"/>
    <m/>
    <m/>
    <m/>
    <m/>
    <m/>
  </r>
  <r>
    <s v="Whinney Hill"/>
    <x v="18"/>
    <x v="28"/>
    <x v="178"/>
    <x v="0"/>
    <x v="629"/>
    <m/>
    <m/>
    <m/>
    <m/>
    <m/>
  </r>
  <r>
    <s v="Whinney Hill"/>
    <x v="18"/>
    <x v="29"/>
    <x v="178"/>
    <x v="0"/>
    <x v="630"/>
    <m/>
    <m/>
    <m/>
    <m/>
    <m/>
  </r>
  <r>
    <s v="Whinney Hill"/>
    <x v="18"/>
    <x v="31"/>
    <x v="110"/>
    <x v="0"/>
    <x v="577"/>
    <m/>
    <m/>
    <m/>
    <m/>
    <m/>
  </r>
  <r>
    <s v="Whinney Hill"/>
    <x v="18"/>
    <x v="199"/>
    <x v="110"/>
    <x v="0"/>
    <x v="263"/>
    <m/>
    <m/>
    <m/>
    <m/>
    <m/>
  </r>
  <r>
    <s v="Whinney Hill"/>
    <x v="18"/>
    <x v="33"/>
    <x v="110"/>
    <x v="0"/>
    <x v="110"/>
    <m/>
    <m/>
    <m/>
    <m/>
    <m/>
  </r>
  <r>
    <s v="Whinney Hill"/>
    <x v="18"/>
    <x v="34"/>
    <x v="110"/>
    <x v="2"/>
    <x v="263"/>
    <s v="&lt;0.02"/>
    <m/>
    <m/>
    <s v="&lt;5"/>
    <m/>
  </r>
  <r>
    <s v="Whinney Hill"/>
    <x v="18"/>
    <x v="35"/>
    <x v="110"/>
    <x v="0"/>
    <x v="263"/>
    <m/>
    <m/>
    <m/>
    <m/>
    <m/>
  </r>
  <r>
    <s v="Whinney Hill"/>
    <x v="18"/>
    <x v="200"/>
    <x v="110"/>
    <x v="0"/>
    <x v="235"/>
    <m/>
    <m/>
    <m/>
    <m/>
    <m/>
  </r>
  <r>
    <s v="Whinney Hill"/>
    <x v="18"/>
    <x v="140"/>
    <x v="110"/>
    <x v="2"/>
    <x v="577"/>
    <m/>
    <n v="3.0000000000000001E-3"/>
    <m/>
    <m/>
    <m/>
  </r>
  <r>
    <s v="Whinney Hill"/>
    <x v="18"/>
    <x v="201"/>
    <x v="110"/>
    <x v="0"/>
    <x v="110"/>
    <m/>
    <m/>
    <m/>
    <m/>
    <m/>
  </r>
  <r>
    <s v="Whinney Hill"/>
    <x v="18"/>
    <x v="202"/>
    <x v="187"/>
    <x v="0"/>
    <x v="208"/>
    <m/>
    <m/>
    <m/>
    <m/>
    <m/>
  </r>
  <r>
    <s v="Whinney Hill"/>
    <x v="18"/>
    <x v="141"/>
    <x v="110"/>
    <x v="2"/>
    <x v="263"/>
    <m/>
    <n v="1E-3"/>
    <m/>
    <m/>
    <m/>
  </r>
  <r>
    <s v="Whinney Hill"/>
    <x v="18"/>
    <x v="203"/>
    <x v="179"/>
    <x v="0"/>
    <x v="235"/>
    <m/>
    <m/>
    <m/>
    <m/>
    <m/>
  </r>
  <r>
    <s v="Whinney Hill"/>
    <x v="18"/>
    <x v="204"/>
    <x v="110"/>
    <x v="0"/>
    <x v="263"/>
    <m/>
    <m/>
    <m/>
    <m/>
    <m/>
  </r>
  <r>
    <s v="Whinney Hill"/>
    <x v="18"/>
    <x v="115"/>
    <x v="188"/>
    <x v="2"/>
    <x v="490"/>
    <m/>
    <n v="3.0000000000000001E-3"/>
    <m/>
    <m/>
    <m/>
  </r>
  <r>
    <s v="Whinney Hill"/>
    <x v="18"/>
    <x v="205"/>
    <x v="110"/>
    <x v="0"/>
    <x v="312"/>
    <m/>
    <m/>
    <m/>
    <m/>
    <m/>
  </r>
  <r>
    <s v="Whinney Hill"/>
    <x v="18"/>
    <x v="206"/>
    <x v="110"/>
    <x v="0"/>
    <x v="57"/>
    <m/>
    <m/>
    <m/>
    <m/>
    <m/>
  </r>
  <r>
    <s v="Whinney Hill"/>
    <x v="18"/>
    <x v="143"/>
    <x v="110"/>
    <x v="2"/>
    <x v="57"/>
    <s v="&lt;0.02"/>
    <n v="2E-3"/>
    <m/>
    <s v="&lt;5"/>
    <m/>
  </r>
  <r>
    <s v="Whinney Hill"/>
    <x v="18"/>
    <x v="207"/>
    <x v="183"/>
    <x v="0"/>
    <x v="490"/>
    <m/>
    <m/>
    <m/>
    <m/>
    <m/>
  </r>
  <r>
    <s v="Whinney Hill"/>
    <x v="18"/>
    <x v="208"/>
    <x v="188"/>
    <x v="0"/>
    <x v="577"/>
    <m/>
    <m/>
    <m/>
    <m/>
    <m/>
  </r>
  <r>
    <s v="Whinney Hill"/>
    <x v="18"/>
    <x v="154"/>
    <x v="110"/>
    <x v="2"/>
    <x v="490"/>
    <m/>
    <n v="3.0000000000000001E-3"/>
    <m/>
    <m/>
    <m/>
  </r>
  <r>
    <s v="Whinney Hill"/>
    <x v="18"/>
    <x v="209"/>
    <x v="187"/>
    <x v="0"/>
    <x v="57"/>
    <m/>
    <m/>
    <m/>
    <m/>
    <m/>
  </r>
  <r>
    <s v="Whinney Hill"/>
    <x v="18"/>
    <x v="52"/>
    <x v="187"/>
    <x v="0"/>
    <x v="57"/>
    <m/>
    <m/>
    <m/>
    <m/>
    <m/>
  </r>
  <r>
    <s v="Whinney Hill"/>
    <x v="18"/>
    <x v="210"/>
    <x v="183"/>
    <x v="2"/>
    <x v="57"/>
    <m/>
    <n v="1E-3"/>
    <m/>
    <m/>
    <m/>
  </r>
  <r>
    <s v="Whinney Hill"/>
    <x v="18"/>
    <x v="54"/>
    <x v="186"/>
    <x v="0"/>
    <x v="219"/>
    <m/>
    <m/>
    <m/>
    <m/>
    <m/>
  </r>
  <r>
    <s v="Whinney Hill"/>
    <x v="18"/>
    <x v="55"/>
    <x v="110"/>
    <x v="0"/>
    <x v="107"/>
    <m/>
    <m/>
    <m/>
    <m/>
    <m/>
  </r>
  <r>
    <s v="Whinney Hill"/>
    <x v="18"/>
    <x v="56"/>
    <x v="110"/>
    <x v="2"/>
    <x v="547"/>
    <m/>
    <n v="2E-3"/>
    <m/>
    <m/>
    <m/>
  </r>
  <r>
    <s v="Whinney Hill"/>
    <x v="18"/>
    <x v="175"/>
    <x v="188"/>
    <x v="0"/>
    <x v="100"/>
    <m/>
    <m/>
    <m/>
    <m/>
    <m/>
  </r>
  <r>
    <s v="Whinney Hill"/>
    <x v="18"/>
    <x v="58"/>
    <x v="189"/>
    <x v="0"/>
    <x v="547"/>
    <m/>
    <m/>
    <m/>
    <m/>
    <m/>
  </r>
  <r>
    <s v="Whinney Hill"/>
    <x v="18"/>
    <x v="59"/>
    <x v="192"/>
    <x v="0"/>
    <x v="547"/>
    <m/>
    <m/>
    <m/>
    <m/>
    <m/>
  </r>
  <r>
    <s v="Whinney Hill"/>
    <x v="18"/>
    <x v="144"/>
    <x v="126"/>
    <x v="2"/>
    <x v="107"/>
    <s v="&lt;0.02"/>
    <n v="3.0000000000000001E-3"/>
    <m/>
    <s v="&lt;5"/>
    <m/>
  </r>
  <r>
    <s v="Whinney Hill"/>
    <x v="18"/>
    <x v="211"/>
    <x v="188"/>
    <x v="0"/>
    <x v="209"/>
    <m/>
    <m/>
    <m/>
    <m/>
    <m/>
  </r>
  <r>
    <s v="Whinney Hill"/>
    <x v="18"/>
    <x v="145"/>
    <x v="191"/>
    <x v="2"/>
    <x v="547"/>
    <m/>
    <n v="3.0000000000000001E-3"/>
    <m/>
    <m/>
    <m/>
  </r>
  <r>
    <s v="Whinney Hill"/>
    <x v="18"/>
    <x v="63"/>
    <x v="185"/>
    <x v="0"/>
    <x v="100"/>
    <m/>
    <m/>
    <m/>
    <m/>
    <m/>
  </r>
  <r>
    <s v="Whinney Hill"/>
    <x v="18"/>
    <x v="212"/>
    <x v="185"/>
    <x v="0"/>
    <x v="213"/>
    <m/>
    <m/>
    <m/>
    <m/>
    <m/>
  </r>
  <r>
    <s v="Whinney Hill"/>
    <x v="18"/>
    <x v="193"/>
    <x v="188"/>
    <x v="2"/>
    <x v="547"/>
    <m/>
    <n v="3.0000000000000001E-3"/>
    <m/>
    <m/>
    <m/>
  </r>
  <r>
    <s v="Whinney Hill"/>
    <x v="18"/>
    <x v="213"/>
    <x v="183"/>
    <x v="0"/>
    <x v="107"/>
    <m/>
    <m/>
    <m/>
    <m/>
    <m/>
  </r>
  <r>
    <s v="Whinney Hill"/>
    <x v="18"/>
    <x v="67"/>
    <x v="188"/>
    <x v="0"/>
    <x v="100"/>
    <m/>
    <m/>
    <m/>
    <m/>
    <m/>
  </r>
  <r>
    <s v="Whinney Hill"/>
    <x v="18"/>
    <x v="68"/>
    <x v="188"/>
    <x v="2"/>
    <x v="547"/>
    <s v="&lt;0.02"/>
    <n v="1.2999999999999999E-2"/>
    <m/>
    <s v="&lt;5"/>
    <m/>
  </r>
  <r>
    <s v="Whinney Hill"/>
    <x v="18"/>
    <x v="214"/>
    <x v="180"/>
    <x v="0"/>
    <x v="547"/>
    <m/>
    <m/>
    <m/>
    <m/>
    <m/>
  </r>
  <r>
    <s v="Whinney Hill"/>
    <x v="18"/>
    <x v="222"/>
    <x v="111"/>
    <x v="2"/>
    <x v="209"/>
    <s v="&lt;0.02"/>
    <n v="3.0000000000000001E-3"/>
    <m/>
    <s v="&lt;5"/>
    <s v="&lt;1"/>
  </r>
  <r>
    <s v="Whinney Hill"/>
    <x v="18"/>
    <x v="148"/>
    <x v="189"/>
    <x v="2"/>
    <x v="100"/>
    <s v="&lt;0.10"/>
    <n v="2E-3"/>
    <m/>
    <m/>
    <s v="&lt;1"/>
  </r>
  <r>
    <s v="Whinney Hill"/>
    <x v="18"/>
    <x v="75"/>
    <x v="188"/>
    <x v="2"/>
    <x v="100"/>
    <s v="&lt;0.04"/>
    <n v="2E-3"/>
    <m/>
    <m/>
    <s v="&lt;1"/>
  </r>
  <r>
    <s v="Whinney Hill"/>
    <x v="18"/>
    <x v="215"/>
    <x v="183"/>
    <x v="2"/>
    <x v="262"/>
    <m/>
    <n v="3.0000000000000001E-3"/>
    <m/>
    <m/>
    <s v="&lt;1"/>
  </r>
  <r>
    <s v="Whinney Hill"/>
    <x v="18"/>
    <x v="79"/>
    <x v="185"/>
    <x v="2"/>
    <x v="209"/>
    <s v="&lt;0.02"/>
    <n v="3.0000000000000001E-3"/>
    <m/>
    <m/>
    <s v="&lt;1"/>
  </r>
  <r>
    <s v="Whinney Hill"/>
    <x v="18"/>
    <x v="221"/>
    <x v="185"/>
    <x v="2"/>
    <x v="262"/>
    <s v="&lt;0.02"/>
    <n v="2E-3"/>
    <m/>
    <m/>
    <s v="&lt;1"/>
  </r>
  <r>
    <s v="Whinney Hill"/>
    <x v="18"/>
    <x v="184"/>
    <x v="188"/>
    <x v="2"/>
    <x v="531"/>
    <s v="&lt;0.02"/>
    <n v="3.0000000000000001E-3"/>
    <m/>
    <m/>
    <s v="&lt;1"/>
  </r>
  <r>
    <s v="Whinney Hill"/>
    <x v="18"/>
    <x v="82"/>
    <x v="187"/>
    <x v="2"/>
    <x v="217"/>
    <s v="&lt;0.02"/>
    <n v="4.0000000000000001E-3"/>
    <m/>
    <m/>
    <s v="&lt;1"/>
  </r>
  <r>
    <s v="Whinney Hill"/>
    <x v="18"/>
    <x v="83"/>
    <x v="110"/>
    <x v="2"/>
    <x v="217"/>
    <s v="&lt;0.04"/>
    <n v="1E-3"/>
    <m/>
    <m/>
    <s v="&lt;1"/>
  </r>
  <r>
    <s v="Whinney Hill"/>
    <x v="18"/>
    <x v="177"/>
    <x v="183"/>
    <x v="2"/>
    <x v="214"/>
    <s v="&lt;0.02"/>
    <n v="2E-3"/>
    <m/>
    <m/>
    <s v="&lt;1"/>
  </r>
  <r>
    <s v="Whinney Hill"/>
    <x v="18"/>
    <x v="85"/>
    <x v="189"/>
    <x v="2"/>
    <x v="218"/>
    <s v="&lt; 0.04"/>
    <n v="2E-3"/>
    <m/>
    <m/>
    <s v="&lt;1"/>
  </r>
  <r>
    <s v="Whinney Hill"/>
    <x v="18"/>
    <x v="86"/>
    <x v="183"/>
    <x v="2"/>
    <x v="213"/>
    <s v="&lt; 0.04"/>
    <n v="1E-3"/>
    <m/>
    <m/>
    <s v="&lt;1"/>
  </r>
  <r>
    <s v="Whinney Hill"/>
    <x v="18"/>
    <x v="87"/>
    <x v="110"/>
    <x v="2"/>
    <x v="220"/>
    <s v="&lt; 0.04"/>
    <n v="2E-3"/>
    <m/>
    <m/>
    <s v="&lt;1"/>
  </r>
  <r>
    <s v="Whinney Hill"/>
    <x v="18"/>
    <x v="216"/>
    <x v="110"/>
    <x v="2"/>
    <x v="563"/>
    <s v="&lt; 0.02"/>
    <n v="1E-3"/>
    <m/>
    <m/>
    <s v="&lt;1"/>
  </r>
  <r>
    <s v="Whinney Hill"/>
    <x v="18"/>
    <x v="217"/>
    <x v="188"/>
    <x v="2"/>
    <x v="211"/>
    <s v="&lt; 0.02"/>
    <s v="&lt;0.001"/>
    <m/>
    <m/>
    <s v="&lt; 1.0"/>
  </r>
  <r>
    <s v="Whinney Hill"/>
    <x v="18"/>
    <x v="151"/>
    <x v="188"/>
    <x v="2"/>
    <x v="206"/>
    <s v="&lt; 0.02"/>
    <n v="1E-3"/>
    <m/>
    <m/>
    <s v="&lt;1"/>
  </r>
  <r>
    <s v="Whinney Hill"/>
    <x v="18"/>
    <x v="219"/>
    <x v="110"/>
    <x v="2"/>
    <x v="282"/>
    <s v="&lt; 0.02"/>
    <n v="1E-3"/>
    <m/>
    <m/>
    <s v="&lt;1"/>
  </r>
  <r>
    <s v="Whinney Hill"/>
    <x v="18"/>
    <x v="223"/>
    <x v="183"/>
    <x v="18"/>
    <x v="557"/>
    <s v="&lt;0.02"/>
    <s v="&lt;0.001"/>
    <m/>
    <m/>
    <s v="&lt;1"/>
  </r>
  <r>
    <s v="Whinney Hill"/>
    <x v="18"/>
    <x v="93"/>
    <x v="110"/>
    <x v="4"/>
    <x v="204"/>
    <s v="&lt;0.02"/>
    <s v="&lt;0.001"/>
    <m/>
    <m/>
    <s v="&lt;1"/>
  </r>
  <r>
    <s v="Whinney Hill"/>
    <x v="18"/>
    <x v="224"/>
    <x v="189"/>
    <x v="4"/>
    <x v="211"/>
    <s v="&lt;0.02"/>
    <s v="&lt;0.001"/>
    <m/>
    <m/>
    <s v="&lt;1"/>
  </r>
  <r>
    <s v="Whinney Hill"/>
    <x v="18"/>
    <x v="220"/>
    <x v="110"/>
    <x v="18"/>
    <x v="564"/>
    <s v="&lt;0.02"/>
    <n v="1E-3"/>
    <m/>
    <m/>
    <s v="&lt;1"/>
  </r>
  <r>
    <s v="Whinney Hill"/>
    <x v="19"/>
    <x v="104"/>
    <x v="113"/>
    <x v="7"/>
    <x v="213"/>
    <s v="&lt;0.04"/>
    <m/>
    <m/>
    <s v="&lt;0.10"/>
    <m/>
  </r>
  <r>
    <s v="Whinney Hill"/>
    <x v="19"/>
    <x v="192"/>
    <x v="113"/>
    <x v="8"/>
    <x v="210"/>
    <m/>
    <m/>
    <m/>
    <m/>
    <m/>
  </r>
  <r>
    <s v="Whinney Hill"/>
    <x v="19"/>
    <x v="153"/>
    <x v="113"/>
    <x v="0"/>
    <x v="233"/>
    <m/>
    <m/>
    <m/>
    <m/>
    <m/>
  </r>
  <r>
    <s v="Whinney Hill"/>
    <x v="19"/>
    <x v="161"/>
    <x v="113"/>
    <x v="0"/>
    <x v="213"/>
    <m/>
    <m/>
    <m/>
    <m/>
    <m/>
  </r>
  <r>
    <s v="Whinney Hill"/>
    <x v="19"/>
    <x v="107"/>
    <x v="118"/>
    <x v="8"/>
    <x v="217"/>
    <m/>
    <m/>
    <m/>
    <m/>
    <m/>
  </r>
  <r>
    <s v="Whinney Hill"/>
    <x v="19"/>
    <x v="162"/>
    <x v="113"/>
    <x v="0"/>
    <x v="217"/>
    <m/>
    <m/>
    <m/>
    <m/>
    <m/>
  </r>
  <r>
    <s v="Whinney Hill"/>
    <x v="19"/>
    <x v="163"/>
    <x v="113"/>
    <x v="0"/>
    <x v="214"/>
    <m/>
    <m/>
    <m/>
    <m/>
    <m/>
  </r>
  <r>
    <s v="Whinney Hill"/>
    <x v="19"/>
    <x v="138"/>
    <x v="113"/>
    <x v="13"/>
    <x v="214"/>
    <m/>
    <m/>
    <m/>
    <m/>
    <m/>
  </r>
  <r>
    <s v="Whinney Hill"/>
    <x v="19"/>
    <x v="164"/>
    <x v="113"/>
    <x v="0"/>
    <x v="531"/>
    <m/>
    <m/>
    <m/>
    <m/>
    <m/>
  </r>
  <r>
    <s v="Whinney Hill"/>
    <x v="19"/>
    <x v="165"/>
    <x v="113"/>
    <x v="0"/>
    <x v="631"/>
    <m/>
    <m/>
    <m/>
    <m/>
    <m/>
  </r>
  <r>
    <s v="Whinney Hill"/>
    <x v="19"/>
    <x v="109"/>
    <x v="113"/>
    <x v="9"/>
    <x v="214"/>
    <s v="&lt;0.04"/>
    <m/>
    <m/>
    <s v="&lt;0.10"/>
    <m/>
  </r>
  <r>
    <s v="Whinney Hill"/>
    <x v="19"/>
    <x v="198"/>
    <x v="113"/>
    <x v="0"/>
    <x v="263"/>
    <m/>
    <m/>
    <m/>
    <m/>
    <m/>
  </r>
  <r>
    <s v="Whinney Hill"/>
    <x v="19"/>
    <x v="167"/>
    <x v="113"/>
    <x v="0"/>
    <x v="217"/>
    <m/>
    <m/>
    <m/>
    <m/>
    <m/>
  </r>
  <r>
    <s v="Whinney Hill"/>
    <x v="19"/>
    <x v="110"/>
    <x v="113"/>
    <x v="8"/>
    <x v="217"/>
    <m/>
    <m/>
    <m/>
    <m/>
    <m/>
  </r>
  <r>
    <s v="Whinney Hill"/>
    <x v="19"/>
    <x v="168"/>
    <x v="113"/>
    <x v="0"/>
    <x v="218"/>
    <m/>
    <m/>
    <m/>
    <m/>
    <m/>
  </r>
  <r>
    <s v="Whinney Hill"/>
    <x v="19"/>
    <x v="169"/>
    <x v="113"/>
    <x v="0"/>
    <x v="109"/>
    <m/>
    <m/>
    <m/>
    <m/>
    <m/>
  </r>
  <r>
    <s v="Whinney Hill"/>
    <x v="19"/>
    <x v="111"/>
    <x v="113"/>
    <x v="8"/>
    <x v="214"/>
    <m/>
    <m/>
    <m/>
    <m/>
    <m/>
  </r>
  <r>
    <s v="Whinney Hill"/>
    <x v="19"/>
    <x v="170"/>
    <x v="113"/>
    <x v="0"/>
    <x v="556"/>
    <m/>
    <m/>
    <m/>
    <m/>
    <m/>
  </r>
  <r>
    <s v="Whinney Hill"/>
    <x v="19"/>
    <x v="171"/>
    <x v="113"/>
    <x v="0"/>
    <x v="210"/>
    <m/>
    <m/>
    <m/>
    <m/>
    <m/>
  </r>
  <r>
    <s v="Whinney Hill"/>
    <x v="19"/>
    <x v="112"/>
    <x v="113"/>
    <x v="8"/>
    <x v="262"/>
    <m/>
    <m/>
    <m/>
    <m/>
    <m/>
  </r>
  <r>
    <s v="Whinney Hill"/>
    <x v="19"/>
    <x v="2"/>
    <x v="144"/>
    <x v="0"/>
    <x v="214"/>
    <m/>
    <m/>
    <m/>
    <m/>
    <m/>
  </r>
  <r>
    <s v="Whinney Hill"/>
    <x v="19"/>
    <x v="172"/>
    <x v="472"/>
    <x v="0"/>
    <x v="632"/>
    <m/>
    <m/>
    <m/>
    <m/>
    <m/>
  </r>
  <r>
    <s v="Whinney Hill"/>
    <x v="19"/>
    <x v="113"/>
    <x v="144"/>
    <x v="1"/>
    <x v="570"/>
    <s v="&lt;0.04"/>
    <m/>
    <m/>
    <s v="&lt;0.10"/>
    <m/>
  </r>
  <r>
    <s v="Whinney Hill"/>
    <x v="19"/>
    <x v="3"/>
    <x v="144"/>
    <x v="0"/>
    <x v="262"/>
    <m/>
    <m/>
    <m/>
    <m/>
    <m/>
  </r>
  <r>
    <s v="Whinney Hill"/>
    <x v="19"/>
    <x v="5"/>
    <x v="144"/>
    <x v="0"/>
    <x v="633"/>
    <m/>
    <m/>
    <m/>
    <m/>
    <m/>
  </r>
  <r>
    <s v="Whinney Hill"/>
    <x v="19"/>
    <x v="6"/>
    <x v="144"/>
    <x v="0"/>
    <x v="634"/>
    <m/>
    <m/>
    <m/>
    <m/>
    <m/>
  </r>
  <r>
    <s v="Whinney Hill"/>
    <x v="19"/>
    <x v="8"/>
    <x v="144"/>
    <x v="0"/>
    <x v="567"/>
    <m/>
    <m/>
    <m/>
    <m/>
    <m/>
  </r>
  <r>
    <s v="Whinney Hill"/>
    <x v="19"/>
    <x v="10"/>
    <x v="144"/>
    <x v="1"/>
    <x v="635"/>
    <m/>
    <m/>
    <m/>
    <m/>
    <m/>
  </r>
  <r>
    <s v="Whinney Hill"/>
    <x v="19"/>
    <x v="12"/>
    <x v="144"/>
    <x v="0"/>
    <x v="109"/>
    <m/>
    <m/>
    <m/>
    <m/>
    <m/>
  </r>
  <r>
    <s v="Whinney Hill"/>
    <x v="19"/>
    <x v="14"/>
    <x v="144"/>
    <x v="0"/>
    <x v="634"/>
    <m/>
    <m/>
    <m/>
    <m/>
    <m/>
  </r>
  <r>
    <s v="Whinney Hill"/>
    <x v="19"/>
    <x v="15"/>
    <x v="470"/>
    <x v="1"/>
    <x v="636"/>
    <m/>
    <m/>
    <m/>
    <m/>
    <m/>
  </r>
  <r>
    <s v="Whinney Hill"/>
    <x v="19"/>
    <x v="16"/>
    <x v="144"/>
    <x v="0"/>
    <x v="226"/>
    <m/>
    <m/>
    <m/>
    <m/>
    <m/>
  </r>
  <r>
    <s v="Whinney Hill"/>
    <x v="19"/>
    <x v="17"/>
    <x v="144"/>
    <x v="0"/>
    <x v="637"/>
    <m/>
    <m/>
    <m/>
    <m/>
    <m/>
  </r>
  <r>
    <s v="Whinney Hill"/>
    <x v="19"/>
    <x v="19"/>
    <x v="144"/>
    <x v="0"/>
    <x v="314"/>
    <s v="&lt;0.04"/>
    <m/>
    <m/>
    <s v="&lt;0.10"/>
    <m/>
  </r>
  <r>
    <s v="Whinney Hill"/>
    <x v="19"/>
    <x v="173"/>
    <x v="144"/>
    <x v="0"/>
    <x v="638"/>
    <m/>
    <m/>
    <m/>
    <m/>
    <m/>
  </r>
  <r>
    <s v="Whinney Hill"/>
    <x v="19"/>
    <x v="22"/>
    <x v="144"/>
    <x v="0"/>
    <x v="639"/>
    <m/>
    <m/>
    <m/>
    <m/>
    <m/>
  </r>
  <r>
    <s v="Whinney Hill"/>
    <x v="19"/>
    <x v="24"/>
    <x v="144"/>
    <x v="0"/>
    <x v="569"/>
    <m/>
    <m/>
    <m/>
    <m/>
    <m/>
  </r>
  <r>
    <s v="Whinney Hill"/>
    <x v="19"/>
    <x v="25"/>
    <x v="144"/>
    <x v="0"/>
    <x v="98"/>
    <m/>
    <m/>
    <m/>
    <m/>
    <m/>
  </r>
  <r>
    <s v="Whinney Hill"/>
    <x v="19"/>
    <x v="26"/>
    <x v="144"/>
    <x v="0"/>
    <x v="640"/>
    <m/>
    <m/>
    <m/>
    <m/>
    <m/>
  </r>
  <r>
    <s v="Whinney Hill"/>
    <x v="19"/>
    <x v="27"/>
    <x v="178"/>
    <x v="0"/>
    <x v="641"/>
    <m/>
    <m/>
    <m/>
    <m/>
    <m/>
  </r>
  <r>
    <s v="Whinney Hill"/>
    <x v="19"/>
    <x v="28"/>
    <x v="178"/>
    <x v="0"/>
    <x v="642"/>
    <m/>
    <m/>
    <m/>
    <m/>
    <m/>
  </r>
  <r>
    <s v="Whinney Hill"/>
    <x v="19"/>
    <x v="29"/>
    <x v="178"/>
    <x v="0"/>
    <x v="643"/>
    <m/>
    <m/>
    <m/>
    <m/>
    <m/>
  </r>
  <r>
    <s v="Whinney Hill"/>
    <x v="19"/>
    <x v="31"/>
    <x v="188"/>
    <x v="0"/>
    <x v="233"/>
    <m/>
    <m/>
    <m/>
    <m/>
    <m/>
  </r>
  <r>
    <s v="Whinney Hill"/>
    <x v="19"/>
    <x v="199"/>
    <x v="188"/>
    <x v="0"/>
    <x v="531"/>
    <m/>
    <m/>
    <m/>
    <m/>
    <m/>
  </r>
  <r>
    <s v="Whinney Hill"/>
    <x v="19"/>
    <x v="33"/>
    <x v="188"/>
    <x v="0"/>
    <x v="531"/>
    <m/>
    <m/>
    <m/>
    <m/>
    <m/>
  </r>
  <r>
    <s v="Whinney Hill"/>
    <x v="19"/>
    <x v="34"/>
    <x v="188"/>
    <x v="2"/>
    <x v="217"/>
    <s v="&lt;0.02"/>
    <m/>
    <m/>
    <s v="&lt;5"/>
    <m/>
  </r>
  <r>
    <s v="Whinney Hill"/>
    <x v="19"/>
    <x v="35"/>
    <x v="187"/>
    <x v="0"/>
    <x v="531"/>
    <m/>
    <m/>
    <m/>
    <m/>
    <m/>
  </r>
  <r>
    <s v="Whinney Hill"/>
    <x v="19"/>
    <x v="200"/>
    <x v="183"/>
    <x v="0"/>
    <x v="210"/>
    <m/>
    <m/>
    <m/>
    <m/>
    <m/>
  </r>
  <r>
    <s v="Whinney Hill"/>
    <x v="19"/>
    <x v="140"/>
    <x v="188"/>
    <x v="2"/>
    <x v="210"/>
    <m/>
    <n v="4.0000000000000001E-3"/>
    <m/>
    <m/>
    <m/>
  </r>
  <r>
    <s v="Whinney Hill"/>
    <x v="19"/>
    <x v="201"/>
    <x v="187"/>
    <x v="0"/>
    <x v="233"/>
    <m/>
    <m/>
    <m/>
    <m/>
    <m/>
  </r>
  <r>
    <s v="Whinney Hill"/>
    <x v="19"/>
    <x v="202"/>
    <x v="189"/>
    <x v="0"/>
    <x v="217"/>
    <m/>
    <m/>
    <m/>
    <m/>
    <m/>
  </r>
  <r>
    <s v="Whinney Hill"/>
    <x v="19"/>
    <x v="141"/>
    <x v="110"/>
    <x v="2"/>
    <x v="233"/>
    <m/>
    <n v="2E-3"/>
    <m/>
    <m/>
    <m/>
  </r>
  <r>
    <s v="Whinney Hill"/>
    <x v="19"/>
    <x v="203"/>
    <x v="189"/>
    <x v="0"/>
    <x v="210"/>
    <m/>
    <m/>
    <m/>
    <m/>
    <m/>
  </r>
  <r>
    <s v="Whinney Hill"/>
    <x v="19"/>
    <x v="204"/>
    <x v="189"/>
    <x v="0"/>
    <x v="213"/>
    <m/>
    <m/>
    <m/>
    <m/>
    <m/>
  </r>
  <r>
    <s v="Whinney Hill"/>
    <x v="19"/>
    <x v="115"/>
    <x v="189"/>
    <x v="2"/>
    <x v="210"/>
    <m/>
    <n v="3.0000000000000001E-3"/>
    <m/>
    <m/>
    <m/>
  </r>
  <r>
    <s v="Whinney Hill"/>
    <x v="19"/>
    <x v="205"/>
    <x v="188"/>
    <x v="0"/>
    <x v="220"/>
    <m/>
    <m/>
    <m/>
    <m/>
    <m/>
  </r>
  <r>
    <s v="Whinney Hill"/>
    <x v="19"/>
    <x v="206"/>
    <x v="187"/>
    <x v="0"/>
    <x v="221"/>
    <m/>
    <m/>
    <m/>
    <m/>
    <m/>
  </r>
  <r>
    <s v="Whinney Hill"/>
    <x v="19"/>
    <x v="143"/>
    <x v="187"/>
    <x v="2"/>
    <x v="221"/>
    <s v="&lt;0.02"/>
    <n v="2E-3"/>
    <m/>
    <s v="&lt;5"/>
    <m/>
  </r>
  <r>
    <s v="Whinney Hill"/>
    <x v="19"/>
    <x v="207"/>
    <x v="187"/>
    <x v="0"/>
    <x v="210"/>
    <m/>
    <m/>
    <m/>
    <m/>
    <m/>
  </r>
  <r>
    <s v="Whinney Hill"/>
    <x v="19"/>
    <x v="208"/>
    <x v="185"/>
    <x v="0"/>
    <x v="213"/>
    <m/>
    <m/>
    <m/>
    <m/>
    <m/>
  </r>
  <r>
    <s v="Whinney Hill"/>
    <x v="19"/>
    <x v="154"/>
    <x v="189"/>
    <x v="2"/>
    <x v="213"/>
    <m/>
    <n v="2E-3"/>
    <m/>
    <m/>
    <m/>
  </r>
  <r>
    <s v="Whinney Hill"/>
    <x v="19"/>
    <x v="209"/>
    <x v="179"/>
    <x v="0"/>
    <x v="213"/>
    <m/>
    <m/>
    <m/>
    <m/>
    <m/>
  </r>
  <r>
    <s v="Whinney Hill"/>
    <x v="19"/>
    <x v="52"/>
    <x v="187"/>
    <x v="0"/>
    <x v="213"/>
    <m/>
    <m/>
    <m/>
    <m/>
    <m/>
  </r>
  <r>
    <s v="Whinney Hill"/>
    <x v="19"/>
    <x v="210"/>
    <x v="185"/>
    <x v="2"/>
    <x v="221"/>
    <m/>
    <n v="1E-3"/>
    <m/>
    <m/>
    <m/>
  </r>
  <r>
    <s v="Whinney Hill"/>
    <x v="19"/>
    <x v="54"/>
    <x v="180"/>
    <x v="0"/>
    <x v="221"/>
    <m/>
    <m/>
    <m/>
    <m/>
    <m/>
  </r>
  <r>
    <s v="Whinney Hill"/>
    <x v="19"/>
    <x v="55"/>
    <x v="188"/>
    <x v="0"/>
    <x v="220"/>
    <m/>
    <m/>
    <m/>
    <m/>
    <m/>
  </r>
  <r>
    <s v="Whinney Hill"/>
    <x v="19"/>
    <x v="56"/>
    <x v="189"/>
    <x v="2"/>
    <x v="221"/>
    <m/>
    <n v="2E-3"/>
    <m/>
    <m/>
    <m/>
  </r>
  <r>
    <s v="Whinney Hill"/>
    <x v="19"/>
    <x v="175"/>
    <x v="189"/>
    <x v="0"/>
    <x v="213"/>
    <m/>
    <m/>
    <m/>
    <m/>
    <m/>
  </r>
  <r>
    <s v="Whinney Hill"/>
    <x v="19"/>
    <x v="58"/>
    <x v="189"/>
    <x v="0"/>
    <x v="221"/>
    <m/>
    <m/>
    <m/>
    <m/>
    <m/>
  </r>
  <r>
    <s v="Whinney Hill"/>
    <x v="19"/>
    <x v="59"/>
    <x v="180"/>
    <x v="0"/>
    <x v="213"/>
    <m/>
    <m/>
    <m/>
    <m/>
    <m/>
  </r>
  <r>
    <s v="Whinney Hill"/>
    <x v="19"/>
    <x v="144"/>
    <x v="111"/>
    <x v="2"/>
    <x v="213"/>
    <s v="&lt;0.02"/>
    <n v="2E-3"/>
    <m/>
    <s v="&lt;5"/>
    <m/>
  </r>
  <r>
    <s v="Whinney Hill"/>
    <x v="19"/>
    <x v="211"/>
    <x v="180"/>
    <x v="0"/>
    <x v="221"/>
    <m/>
    <m/>
    <m/>
    <m/>
    <m/>
  </r>
  <r>
    <s v="Whinney Hill"/>
    <x v="19"/>
    <x v="145"/>
    <x v="114"/>
    <x v="2"/>
    <x v="221"/>
    <m/>
    <n v="2E-3"/>
    <m/>
    <m/>
    <m/>
  </r>
  <r>
    <s v="Whinney Hill"/>
    <x v="19"/>
    <x v="63"/>
    <x v="185"/>
    <x v="0"/>
    <x v="221"/>
    <m/>
    <m/>
    <m/>
    <m/>
    <m/>
  </r>
  <r>
    <s v="Whinney Hill"/>
    <x v="19"/>
    <x v="212"/>
    <x v="181"/>
    <x v="0"/>
    <x v="100"/>
    <m/>
    <m/>
    <m/>
    <m/>
    <m/>
  </r>
  <r>
    <s v="Whinney Hill"/>
    <x v="19"/>
    <x v="193"/>
    <x v="187"/>
    <x v="2"/>
    <x v="221"/>
    <m/>
    <n v="2E-3"/>
    <m/>
    <m/>
    <m/>
  </r>
  <r>
    <s v="Whinney Hill"/>
    <x v="19"/>
    <x v="213"/>
    <x v="187"/>
    <x v="0"/>
    <x v="221"/>
    <m/>
    <m/>
    <m/>
    <m/>
    <m/>
  </r>
  <r>
    <s v="Whinney Hill"/>
    <x v="19"/>
    <x v="67"/>
    <x v="189"/>
    <x v="0"/>
    <x v="213"/>
    <m/>
    <m/>
    <m/>
    <m/>
    <m/>
  </r>
  <r>
    <s v="Whinney Hill"/>
    <x v="19"/>
    <x v="68"/>
    <x v="476"/>
    <x v="2"/>
    <x v="210"/>
    <s v="&lt;0.02"/>
    <n v="1.2E-2"/>
    <m/>
    <s v="&lt;5"/>
    <m/>
  </r>
  <r>
    <s v="Whinney Hill"/>
    <x v="19"/>
    <x v="214"/>
    <x v="189"/>
    <x v="0"/>
    <x v="213"/>
    <m/>
    <m/>
    <m/>
    <m/>
    <m/>
  </r>
  <r>
    <s v="Whinney Hill"/>
    <x v="19"/>
    <x v="222"/>
    <x v="100"/>
    <x v="2"/>
    <x v="213"/>
    <s v="&lt;0.04"/>
    <n v="2E-3"/>
    <m/>
    <s v="&lt;5"/>
    <s v="&lt;1"/>
  </r>
  <r>
    <s v="Whinney Hill"/>
    <x v="19"/>
    <x v="148"/>
    <x v="185"/>
    <x v="2"/>
    <x v="213"/>
    <s v="&lt;0.10"/>
    <s v="&lt;0.001"/>
    <m/>
    <m/>
    <s v="&lt;1"/>
  </r>
  <r>
    <s v="Whinney Hill"/>
    <x v="19"/>
    <x v="75"/>
    <x v="189"/>
    <x v="2"/>
    <x v="213"/>
    <s v="&lt;0.04"/>
    <s v="&lt;0.001"/>
    <m/>
    <m/>
    <s v="&lt;1"/>
  </r>
  <r>
    <s v="Whinney Hill"/>
    <x v="19"/>
    <x v="215"/>
    <x v="187"/>
    <x v="2"/>
    <x v="213"/>
    <s v="&lt;0.02"/>
    <s v="&lt;0.001"/>
    <m/>
    <m/>
    <s v="&lt;1"/>
  </r>
  <r>
    <s v="Whinney Hill"/>
    <x v="19"/>
    <x v="79"/>
    <x v="476"/>
    <x v="2"/>
    <x v="210"/>
    <s v="&lt;0.04"/>
    <s v="&lt;0.001"/>
    <m/>
    <m/>
    <s v="&lt;1"/>
  </r>
  <r>
    <s v="Whinney Hill"/>
    <x v="19"/>
    <x v="221"/>
    <x v="186"/>
    <x v="2"/>
    <x v="213"/>
    <s v="&lt;0.02"/>
    <n v="1E-3"/>
    <m/>
    <m/>
    <s v="&lt;1"/>
  </r>
  <r>
    <s v="Whinney Hill"/>
    <x v="19"/>
    <x v="184"/>
    <x v="187"/>
    <x v="2"/>
    <x v="221"/>
    <s v="&lt;0.04"/>
    <n v="2E-3"/>
    <m/>
    <m/>
    <s v="&lt;1"/>
  </r>
  <r>
    <s v="Whinney Hill"/>
    <x v="19"/>
    <x v="82"/>
    <x v="187"/>
    <x v="2"/>
    <x v="220"/>
    <s v="&lt;0.02"/>
    <n v="2E-3"/>
    <m/>
    <m/>
    <s v="&lt;1"/>
  </r>
  <r>
    <s v="Whinney Hill"/>
    <x v="19"/>
    <x v="83"/>
    <x v="187"/>
    <x v="2"/>
    <x v="220"/>
    <s v="&lt;0.04"/>
    <s v="&lt;0.001"/>
    <m/>
    <m/>
    <s v="&lt;1"/>
  </r>
  <r>
    <s v="Whinney Hill"/>
    <x v="19"/>
    <x v="177"/>
    <x v="188"/>
    <x v="2"/>
    <x v="220"/>
    <s v="&lt;0.02"/>
    <s v="&lt;0.001"/>
    <m/>
    <m/>
    <s v="&lt;1"/>
  </r>
  <r>
    <s v="Whinney Hill"/>
    <x v="19"/>
    <x v="85"/>
    <x v="189"/>
    <x v="2"/>
    <x v="220"/>
    <s v="&lt; 0.02"/>
    <s v="&lt;0.001"/>
    <m/>
    <m/>
    <s v="&lt;1"/>
  </r>
  <r>
    <s v="Whinney Hill"/>
    <x v="19"/>
    <x v="86"/>
    <x v="187"/>
    <x v="2"/>
    <x v="220"/>
    <s v="&lt; 0.04"/>
    <s v="&lt;0.001"/>
    <m/>
    <m/>
    <s v="&lt;1"/>
  </r>
  <r>
    <s v="Whinney Hill"/>
    <x v="19"/>
    <x v="87"/>
    <x v="188"/>
    <x v="2"/>
    <x v="220"/>
    <s v="&lt; 0.02"/>
    <n v="2E-3"/>
    <m/>
    <m/>
    <s v="&lt;1"/>
  </r>
  <r>
    <s v="Whinney Hill"/>
    <x v="19"/>
    <x v="216"/>
    <x v="191"/>
    <x v="2"/>
    <x v="213"/>
    <s v="&lt; 0.10"/>
    <s v="&lt;0.001"/>
    <m/>
    <m/>
    <s v="&lt;1"/>
  </r>
  <r>
    <s v="Whinney Hill"/>
    <x v="19"/>
    <x v="217"/>
    <x v="101"/>
    <x v="2"/>
    <x v="196"/>
    <s v="&lt; 0.02"/>
    <n v="1E-3"/>
    <m/>
    <m/>
    <s v="&lt; 1.0"/>
  </r>
  <r>
    <s v="Whinney Hill"/>
    <x v="19"/>
    <x v="151"/>
    <x v="180"/>
    <x v="2"/>
    <x v="221"/>
    <s v="&lt; 0.02"/>
    <n v="1E-3"/>
    <m/>
    <m/>
    <s v="&lt;1"/>
  </r>
  <r>
    <s v="Whinney Hill"/>
    <x v="19"/>
    <x v="219"/>
    <x v="479"/>
    <x v="2"/>
    <x v="195"/>
    <s v="&lt; 0.02"/>
    <n v="1E-3"/>
    <m/>
    <m/>
    <s v="&lt;1"/>
  </r>
  <r>
    <s v="Whinney Hill"/>
    <x v="19"/>
    <x v="223"/>
    <x v="185"/>
    <x v="4"/>
    <x v="196"/>
    <s v="&lt;0.02"/>
    <s v="&lt;0.001"/>
    <m/>
    <m/>
    <s v="&lt;1"/>
  </r>
  <r>
    <s v="Whinney Hill"/>
    <x v="19"/>
    <x v="93"/>
    <x v="111"/>
    <x v="4"/>
    <x v="196"/>
    <s v="&lt;0.02"/>
    <s v="&lt;0.001"/>
    <m/>
    <m/>
    <s v="&lt;1"/>
  </r>
  <r>
    <s v="Whinney Hill"/>
    <x v="19"/>
    <x v="224"/>
    <x v="188"/>
    <x v="4"/>
    <x v="221"/>
    <s v="&lt;0.02"/>
    <s v="&lt;0.001"/>
    <m/>
    <m/>
    <s v="&lt;1"/>
  </r>
  <r>
    <s v="Whinney Hill"/>
    <x v="19"/>
    <x v="220"/>
    <x v="183"/>
    <x v="4"/>
    <x v="197"/>
    <s v="&lt;0.02"/>
    <s v="&lt;0.001"/>
    <m/>
    <m/>
    <s v="&lt;1"/>
  </r>
  <r>
    <s v="Whinney Hill"/>
    <x v="20"/>
    <x v="192"/>
    <x v="115"/>
    <x v="8"/>
    <x v="205"/>
    <s v="&lt;0.04"/>
    <m/>
    <m/>
    <s v="&lt;0.10"/>
    <m/>
  </r>
  <r>
    <s v="Whinney Hill"/>
    <x v="20"/>
    <x v="153"/>
    <x v="115"/>
    <x v="0"/>
    <x v="211"/>
    <m/>
    <m/>
    <m/>
    <m/>
    <m/>
  </r>
  <r>
    <s v="Whinney Hill"/>
    <x v="20"/>
    <x v="161"/>
    <x v="113"/>
    <x v="0"/>
    <x v="206"/>
    <m/>
    <m/>
    <m/>
    <m/>
    <m/>
  </r>
  <r>
    <s v="Whinney Hill"/>
    <x v="20"/>
    <x v="107"/>
    <x v="113"/>
    <x v="8"/>
    <x v="207"/>
    <s v="&lt;0.04"/>
    <m/>
    <m/>
    <s v="&lt;0.10"/>
    <m/>
  </r>
  <r>
    <s v="Whinney Hill"/>
    <x v="20"/>
    <x v="162"/>
    <x v="113"/>
    <x v="0"/>
    <x v="549"/>
    <m/>
    <m/>
    <m/>
    <m/>
    <m/>
  </r>
  <r>
    <s v="Whinney Hill"/>
    <x v="20"/>
    <x v="163"/>
    <x v="113"/>
    <x v="0"/>
    <x v="211"/>
    <m/>
    <m/>
    <m/>
    <m/>
    <m/>
  </r>
  <r>
    <s v="Whinney Hill"/>
    <x v="20"/>
    <x v="138"/>
    <x v="113"/>
    <x v="8"/>
    <x v="207"/>
    <s v="&lt;0.04"/>
    <m/>
    <m/>
    <s v="&lt;0.10"/>
    <m/>
  </r>
  <r>
    <s v="Whinney Hill"/>
    <x v="20"/>
    <x v="164"/>
    <x v="113"/>
    <x v="0"/>
    <x v="563"/>
    <m/>
    <m/>
    <m/>
    <m/>
    <m/>
  </r>
  <r>
    <s v="Whinney Hill"/>
    <x v="20"/>
    <x v="165"/>
    <x v="113"/>
    <x v="0"/>
    <x v="205"/>
    <m/>
    <m/>
    <m/>
    <m/>
    <m/>
  </r>
  <r>
    <s v="Whinney Hill"/>
    <x v="20"/>
    <x v="198"/>
    <x v="113"/>
    <x v="0"/>
    <x v="212"/>
    <m/>
    <m/>
    <m/>
    <m/>
    <m/>
  </r>
  <r>
    <s v="Whinney Hill"/>
    <x v="20"/>
    <x v="167"/>
    <x v="113"/>
    <x v="0"/>
    <x v="215"/>
    <m/>
    <m/>
    <m/>
    <m/>
    <m/>
  </r>
  <r>
    <s v="Whinney Hill"/>
    <x v="20"/>
    <x v="110"/>
    <x v="113"/>
    <x v="8"/>
    <x v="193"/>
    <s v="&lt;0.04"/>
    <m/>
    <m/>
    <s v="&lt;0.10"/>
    <m/>
  </r>
  <r>
    <s v="Whinney Hill"/>
    <x v="20"/>
    <x v="168"/>
    <x v="113"/>
    <x v="0"/>
    <x v="221"/>
    <m/>
    <m/>
    <m/>
    <m/>
    <m/>
  </r>
  <r>
    <s v="Whinney Hill"/>
    <x v="20"/>
    <x v="169"/>
    <x v="113"/>
    <x v="0"/>
    <x v="194"/>
    <m/>
    <m/>
    <m/>
    <m/>
    <m/>
  </r>
  <r>
    <s v="Whinney Hill"/>
    <x v="20"/>
    <x v="111"/>
    <x v="113"/>
    <x v="8"/>
    <x v="563"/>
    <s v="&lt;0.04"/>
    <m/>
    <m/>
    <s v="&lt;0.10"/>
    <m/>
  </r>
  <r>
    <s v="Whinney Hill"/>
    <x v="20"/>
    <x v="170"/>
    <x v="113"/>
    <x v="0"/>
    <x v="212"/>
    <m/>
    <m/>
    <m/>
    <m/>
    <m/>
  </r>
  <r>
    <s v="Whinney Hill"/>
    <x v="20"/>
    <x v="171"/>
    <x v="113"/>
    <x v="0"/>
    <x v="195"/>
    <m/>
    <m/>
    <m/>
    <m/>
    <m/>
  </r>
  <r>
    <s v="Whinney Hill"/>
    <x v="20"/>
    <x v="112"/>
    <x v="113"/>
    <x v="8"/>
    <x v="563"/>
    <s v="&lt;0.04"/>
    <m/>
    <m/>
    <s v="&lt;0.10"/>
    <m/>
  </r>
  <r>
    <s v="Whinney Hill"/>
    <x v="20"/>
    <x v="2"/>
    <x v="144"/>
    <x v="0"/>
    <x v="549"/>
    <m/>
    <m/>
    <m/>
    <m/>
    <m/>
  </r>
  <r>
    <s v="Whinney Hill"/>
    <x v="20"/>
    <x v="172"/>
    <x v="481"/>
    <x v="0"/>
    <x v="558"/>
    <m/>
    <m/>
    <m/>
    <m/>
    <m/>
  </r>
  <r>
    <s v="Whinney Hill"/>
    <x v="20"/>
    <x v="113"/>
    <x v="144"/>
    <x v="1"/>
    <x v="644"/>
    <s v="&lt;0.04"/>
    <m/>
    <m/>
    <s v="&lt;0.10"/>
    <m/>
  </r>
  <r>
    <s v="Whinney Hill"/>
    <x v="20"/>
    <x v="3"/>
    <x v="144"/>
    <x v="0"/>
    <x v="645"/>
    <m/>
    <m/>
    <m/>
    <m/>
    <m/>
  </r>
  <r>
    <s v="Whinney Hill"/>
    <x v="20"/>
    <x v="5"/>
    <x v="144"/>
    <x v="0"/>
    <x v="558"/>
    <m/>
    <m/>
    <m/>
    <m/>
    <m/>
  </r>
  <r>
    <s v="Whinney Hill"/>
    <x v="20"/>
    <x v="6"/>
    <x v="144"/>
    <x v="0"/>
    <x v="646"/>
    <m/>
    <m/>
    <m/>
    <m/>
    <m/>
  </r>
  <r>
    <s v="Whinney Hill"/>
    <x v="20"/>
    <x v="8"/>
    <x v="144"/>
    <x v="0"/>
    <x v="647"/>
    <m/>
    <m/>
    <m/>
    <m/>
    <m/>
  </r>
  <r>
    <s v="Whinney Hill"/>
    <x v="20"/>
    <x v="10"/>
    <x v="144"/>
    <x v="1"/>
    <x v="648"/>
    <s v="&lt;0.04"/>
    <m/>
    <m/>
    <s v="&lt;0.20"/>
    <m/>
  </r>
  <r>
    <s v="Whinney Hill"/>
    <x v="20"/>
    <x v="12"/>
    <x v="482"/>
    <x v="0"/>
    <x v="649"/>
    <m/>
    <m/>
    <m/>
    <m/>
    <m/>
  </r>
  <r>
    <s v="Whinney Hill"/>
    <x v="20"/>
    <x v="14"/>
    <x v="144"/>
    <x v="0"/>
    <x v="650"/>
    <m/>
    <m/>
    <m/>
    <m/>
    <m/>
  </r>
  <r>
    <s v="Whinney Hill"/>
    <x v="20"/>
    <x v="15"/>
    <x v="144"/>
    <x v="1"/>
    <x v="651"/>
    <s v="&lt;0.04"/>
    <m/>
    <m/>
    <s v="&lt;0.10"/>
    <m/>
  </r>
  <r>
    <s v="Whinney Hill"/>
    <x v="20"/>
    <x v="16"/>
    <x v="144"/>
    <x v="0"/>
    <x v="651"/>
    <m/>
    <m/>
    <m/>
    <m/>
    <m/>
  </r>
  <r>
    <s v="Whinney Hill"/>
    <x v="20"/>
    <x v="17"/>
    <x v="144"/>
    <x v="0"/>
    <x v="206"/>
    <m/>
    <m/>
    <m/>
    <m/>
    <m/>
  </r>
  <r>
    <s v="Whinney Hill"/>
    <x v="20"/>
    <x v="19"/>
    <x v="144"/>
    <x v="0"/>
    <x v="652"/>
    <s v="&lt;0.04"/>
    <m/>
    <m/>
    <s v="&lt;0.10"/>
    <m/>
  </r>
  <r>
    <s v="Whinney Hill"/>
    <x v="20"/>
    <x v="173"/>
    <x v="144"/>
    <x v="0"/>
    <x v="653"/>
    <m/>
    <m/>
    <m/>
    <m/>
    <m/>
  </r>
  <r>
    <s v="Whinney Hill"/>
    <x v="20"/>
    <x v="22"/>
    <x v="144"/>
    <x v="0"/>
    <x v="653"/>
    <m/>
    <m/>
    <m/>
    <m/>
    <m/>
  </r>
  <r>
    <s v="Whinney Hill"/>
    <x v="20"/>
    <x v="24"/>
    <x v="144"/>
    <x v="0"/>
    <x v="590"/>
    <m/>
    <m/>
    <m/>
    <m/>
    <m/>
  </r>
  <r>
    <s v="Whinney Hill"/>
    <x v="20"/>
    <x v="25"/>
    <x v="144"/>
    <x v="0"/>
    <x v="654"/>
    <m/>
    <m/>
    <m/>
    <m/>
    <m/>
  </r>
  <r>
    <s v="Whinney Hill"/>
    <x v="20"/>
    <x v="26"/>
    <x v="144"/>
    <x v="0"/>
    <x v="650"/>
    <m/>
    <m/>
    <m/>
    <m/>
    <m/>
  </r>
  <r>
    <s v="Whinney Hill"/>
    <x v="20"/>
    <x v="27"/>
    <x v="178"/>
    <x v="0"/>
    <x v="655"/>
    <m/>
    <m/>
    <m/>
    <m/>
    <m/>
  </r>
  <r>
    <s v="Whinney Hill"/>
    <x v="20"/>
    <x v="28"/>
    <x v="178"/>
    <x v="0"/>
    <x v="656"/>
    <m/>
    <m/>
    <m/>
    <m/>
    <m/>
  </r>
  <r>
    <s v="Whinney Hill"/>
    <x v="20"/>
    <x v="29"/>
    <x v="178"/>
    <x v="0"/>
    <x v="657"/>
    <m/>
    <m/>
    <m/>
    <m/>
    <m/>
  </r>
  <r>
    <s v="Whinney Hill"/>
    <x v="20"/>
    <x v="31"/>
    <x v="110"/>
    <x v="0"/>
    <x v="211"/>
    <m/>
    <m/>
    <m/>
    <m/>
    <m/>
  </r>
  <r>
    <s v="Whinney Hill"/>
    <x v="20"/>
    <x v="199"/>
    <x v="110"/>
    <x v="0"/>
    <x v="211"/>
    <m/>
    <m/>
    <m/>
    <m/>
    <m/>
  </r>
  <r>
    <s v="Whinney Hill"/>
    <x v="20"/>
    <x v="33"/>
    <x v="110"/>
    <x v="0"/>
    <x v="204"/>
    <m/>
    <m/>
    <m/>
    <m/>
    <m/>
  </r>
  <r>
    <s v="Whinney Hill"/>
    <x v="20"/>
    <x v="34"/>
    <x v="94"/>
    <x v="2"/>
    <x v="658"/>
    <s v="&lt;0.02"/>
    <m/>
    <m/>
    <s v="&lt;5"/>
    <m/>
  </r>
  <r>
    <s v="Whinney Hill"/>
    <x v="20"/>
    <x v="35"/>
    <x v="110"/>
    <x v="0"/>
    <x v="205"/>
    <m/>
    <m/>
    <m/>
    <m/>
    <m/>
  </r>
  <r>
    <s v="Whinney Hill"/>
    <x v="20"/>
    <x v="200"/>
    <x v="185"/>
    <x v="0"/>
    <x v="282"/>
    <m/>
    <m/>
    <m/>
    <m/>
    <m/>
  </r>
  <r>
    <s v="Whinney Hill"/>
    <x v="20"/>
    <x v="140"/>
    <x v="110"/>
    <x v="2"/>
    <x v="282"/>
    <m/>
    <s v="&lt;0.001"/>
    <m/>
    <m/>
    <m/>
  </r>
  <r>
    <s v="Whinney Hill"/>
    <x v="20"/>
    <x v="201"/>
    <x v="110"/>
    <x v="0"/>
    <x v="282"/>
    <m/>
    <m/>
    <m/>
    <m/>
    <m/>
  </r>
  <r>
    <s v="Whinney Hill"/>
    <x v="20"/>
    <x v="202"/>
    <x v="110"/>
    <x v="0"/>
    <x v="564"/>
    <m/>
    <m/>
    <m/>
    <m/>
    <m/>
  </r>
  <r>
    <s v="Whinney Hill"/>
    <x v="20"/>
    <x v="141"/>
    <x v="110"/>
    <x v="2"/>
    <x v="564"/>
    <m/>
    <n v="1E-3"/>
    <m/>
    <m/>
    <m/>
  </r>
  <r>
    <s v="Whinney Hill"/>
    <x v="20"/>
    <x v="203"/>
    <x v="110"/>
    <x v="0"/>
    <x v="557"/>
    <m/>
    <m/>
    <m/>
    <m/>
    <m/>
  </r>
  <r>
    <s v="Whinney Hill"/>
    <x v="20"/>
    <x v="204"/>
    <x v="110"/>
    <x v="0"/>
    <x v="564"/>
    <m/>
    <m/>
    <m/>
    <m/>
    <m/>
  </r>
  <r>
    <s v="Whinney Hill"/>
    <x v="20"/>
    <x v="115"/>
    <x v="100"/>
    <x v="2"/>
    <x v="204"/>
    <m/>
    <s v="&lt;0.001"/>
    <m/>
    <m/>
    <m/>
  </r>
  <r>
    <s v="Whinney Hill"/>
    <x v="20"/>
    <x v="225"/>
    <x v="110"/>
    <x v="0"/>
    <x v="564"/>
    <m/>
    <m/>
    <m/>
    <m/>
    <m/>
  </r>
  <r>
    <s v="Whinney Hill"/>
    <x v="20"/>
    <x v="206"/>
    <x v="110"/>
    <x v="0"/>
    <x v="557"/>
    <m/>
    <m/>
    <m/>
    <m/>
    <m/>
  </r>
  <r>
    <s v="Whinney Hill"/>
    <x v="20"/>
    <x v="143"/>
    <x v="110"/>
    <x v="2"/>
    <x v="557"/>
    <s v="&lt;0.02"/>
    <s v="&lt;0.001"/>
    <m/>
    <s v="&lt;5"/>
    <m/>
  </r>
  <r>
    <s v="Whinney Hill"/>
    <x v="20"/>
    <x v="207"/>
    <x v="183"/>
    <x v="0"/>
    <x v="204"/>
    <m/>
    <m/>
    <m/>
    <m/>
    <m/>
  </r>
  <r>
    <s v="Whinney Hill"/>
    <x v="20"/>
    <x v="208"/>
    <x v="187"/>
    <x v="0"/>
    <x v="204"/>
    <m/>
    <m/>
    <m/>
    <m/>
    <m/>
  </r>
  <r>
    <s v="Whinney Hill"/>
    <x v="20"/>
    <x v="154"/>
    <x v="110"/>
    <x v="3"/>
    <x v="204"/>
    <m/>
    <s v="&lt;0.001"/>
    <m/>
    <m/>
    <m/>
  </r>
  <r>
    <s v="Whinney Hill"/>
    <x v="20"/>
    <x v="209"/>
    <x v="110"/>
    <x v="0"/>
    <x v="205"/>
    <m/>
    <m/>
    <m/>
    <m/>
    <m/>
  </r>
  <r>
    <s v="Whinney Hill"/>
    <x v="20"/>
    <x v="52"/>
    <x v="110"/>
    <x v="0"/>
    <x v="563"/>
    <m/>
    <m/>
    <m/>
    <m/>
    <m/>
  </r>
  <r>
    <s v="Whinney Hill"/>
    <x v="20"/>
    <x v="210"/>
    <x v="183"/>
    <x v="2"/>
    <x v="549"/>
    <m/>
    <s v="&lt;0.001"/>
    <m/>
    <m/>
    <m/>
  </r>
  <r>
    <s v="Whinney Hill"/>
    <x v="20"/>
    <x v="54"/>
    <x v="189"/>
    <x v="0"/>
    <x v="563"/>
    <m/>
    <m/>
    <m/>
    <m/>
    <m/>
  </r>
  <r>
    <s v="Whinney Hill"/>
    <x v="20"/>
    <x v="55"/>
    <x v="471"/>
    <x v="0"/>
    <x v="211"/>
    <m/>
    <m/>
    <m/>
    <m/>
    <m/>
  </r>
  <r>
    <s v="Whinney Hill"/>
    <x v="20"/>
    <x v="56"/>
    <x v="111"/>
    <x v="2"/>
    <x v="205"/>
    <m/>
    <s v="&lt;0.001"/>
    <m/>
    <m/>
    <m/>
  </r>
  <r>
    <s v="Whinney Hill"/>
    <x v="20"/>
    <x v="175"/>
    <x v="188"/>
    <x v="0"/>
    <x v="211"/>
    <m/>
    <m/>
    <m/>
    <m/>
    <m/>
  </r>
  <r>
    <s v="Whinney Hill"/>
    <x v="20"/>
    <x v="58"/>
    <x v="101"/>
    <x v="0"/>
    <x v="563"/>
    <m/>
    <m/>
    <m/>
    <m/>
    <m/>
  </r>
  <r>
    <s v="Whinney Hill"/>
    <x v="20"/>
    <x v="59"/>
    <x v="179"/>
    <x v="0"/>
    <x v="206"/>
    <m/>
    <m/>
    <m/>
    <m/>
    <m/>
  </r>
  <r>
    <s v="Whinney Hill"/>
    <x v="20"/>
    <x v="144"/>
    <x v="188"/>
    <x v="2"/>
    <x v="549"/>
    <s v="&lt;0.04"/>
    <n v="1E-3"/>
    <m/>
    <s v="&lt;5"/>
    <m/>
  </r>
  <r>
    <s v="Whinney Hill"/>
    <x v="20"/>
    <x v="211"/>
    <x v="188"/>
    <x v="0"/>
    <x v="206"/>
    <m/>
    <m/>
    <m/>
    <m/>
    <m/>
  </r>
  <r>
    <s v="Whinney Hill"/>
    <x v="20"/>
    <x v="145"/>
    <x v="115"/>
    <x v="2"/>
    <x v="211"/>
    <m/>
    <s v="&lt;0.001"/>
    <m/>
    <m/>
    <m/>
  </r>
  <r>
    <s v="Whinney Hill"/>
    <x v="20"/>
    <x v="63"/>
    <x v="188"/>
    <x v="0"/>
    <x v="549"/>
    <m/>
    <m/>
    <m/>
    <m/>
    <m/>
  </r>
  <r>
    <s v="Whinney Hill"/>
    <x v="20"/>
    <x v="212"/>
    <x v="187"/>
    <x v="0"/>
    <x v="206"/>
    <m/>
    <m/>
    <m/>
    <m/>
    <m/>
  </r>
  <r>
    <s v="Whinney Hill"/>
    <x v="20"/>
    <x v="65"/>
    <x v="110"/>
    <x v="2"/>
    <x v="206"/>
    <m/>
    <s v="&lt;0.001"/>
    <m/>
    <m/>
    <m/>
  </r>
  <r>
    <s v="Whinney Hill"/>
    <x v="20"/>
    <x v="213"/>
    <x v="188"/>
    <x v="0"/>
    <x v="211"/>
    <m/>
    <m/>
    <m/>
    <m/>
    <m/>
  </r>
  <r>
    <s v="Whinney Hill"/>
    <x v="20"/>
    <x v="67"/>
    <x v="110"/>
    <x v="0"/>
    <x v="206"/>
    <m/>
    <m/>
    <m/>
    <m/>
    <m/>
  </r>
  <r>
    <s v="Whinney Hill"/>
    <x v="20"/>
    <x v="68"/>
    <x v="187"/>
    <x v="2"/>
    <x v="211"/>
    <s v="&lt;0.02"/>
    <n v="1.4E-2"/>
    <m/>
    <s v="&lt;5"/>
    <m/>
  </r>
  <r>
    <s v="Whinney Hill"/>
    <x v="20"/>
    <x v="214"/>
    <x v="187"/>
    <x v="0"/>
    <x v="205"/>
    <m/>
    <m/>
    <m/>
    <m/>
    <m/>
  </r>
  <r>
    <s v="Whinney Hill"/>
    <x v="20"/>
    <x v="70"/>
    <x v="185"/>
    <x v="2"/>
    <x v="212"/>
    <s v="&lt;0.02"/>
    <n v="3.0000000000000001E-3"/>
    <m/>
    <s v="&lt;5"/>
    <s v="&lt;1"/>
  </r>
  <r>
    <s v="Whinney Hill"/>
    <x v="20"/>
    <x v="128"/>
    <x v="483"/>
    <x v="2"/>
    <x v="211"/>
    <s v="&lt;0.02"/>
    <n v="1E-3"/>
    <m/>
    <m/>
    <s v="&lt;1"/>
  </r>
  <r>
    <s v="Whinney Hill"/>
    <x v="20"/>
    <x v="75"/>
    <x v="189"/>
    <x v="2"/>
    <x v="205"/>
    <s v="&lt;0.04"/>
    <s v="&lt;0.001"/>
    <m/>
    <m/>
    <s v="&lt;1"/>
  </r>
  <r>
    <s v="Whinney Hill"/>
    <x v="20"/>
    <x v="215"/>
    <x v="110"/>
    <x v="2"/>
    <x v="557"/>
    <s v="&lt;0.02"/>
    <s v="&lt;0.001"/>
    <m/>
    <m/>
    <s v="&lt;1"/>
  </r>
  <r>
    <s v="Whinney Hill"/>
    <x v="20"/>
    <x v="79"/>
    <x v="188"/>
    <x v="2"/>
    <x v="204"/>
    <s v="&lt;0.02"/>
    <s v="&lt;0.001"/>
    <m/>
    <m/>
    <s v="&lt;1"/>
  </r>
  <r>
    <s v="Whinney Hill"/>
    <x v="20"/>
    <x v="221"/>
    <x v="188"/>
    <x v="2"/>
    <x v="564"/>
    <s v="&lt;0.02"/>
    <n v="1E-3"/>
    <m/>
    <m/>
    <s v="&lt;1"/>
  </r>
  <r>
    <s v="Whinney Hill"/>
    <x v="20"/>
    <x v="81"/>
    <x v="187"/>
    <x v="2"/>
    <x v="204"/>
    <s v="&lt;0.4"/>
    <s v="&lt;0.001"/>
    <m/>
    <m/>
    <s v="&lt;1"/>
  </r>
  <r>
    <s v="Whinney Hill"/>
    <x v="20"/>
    <x v="82"/>
    <x v="188"/>
    <x v="2"/>
    <x v="205"/>
    <s v="&lt;0.04"/>
    <s v="&lt;0.001"/>
    <m/>
    <m/>
    <s v="&lt;1"/>
  </r>
  <r>
    <s v="Whinney Hill"/>
    <x v="20"/>
    <x v="226"/>
    <x v="110"/>
    <x v="2"/>
    <x v="204"/>
    <s v="&lt;0.02"/>
    <s v="&lt;0.001"/>
    <m/>
    <m/>
    <s v="&lt;1"/>
  </r>
  <r>
    <s v="Whinney Hill"/>
    <x v="20"/>
    <x v="177"/>
    <x v="110"/>
    <x v="2"/>
    <x v="564"/>
    <s v="&lt;0.02"/>
    <s v="&lt;0.001"/>
    <m/>
    <m/>
    <s v="&lt;1"/>
  </r>
  <r>
    <s v="Whinney Hill"/>
    <x v="20"/>
    <x v="85"/>
    <x v="188"/>
    <x v="2"/>
    <x v="204"/>
    <s v="&lt; 0.02"/>
    <s v="&lt;0.001"/>
    <m/>
    <m/>
    <s v="&lt;1"/>
  </r>
  <r>
    <s v="Whinney Hill"/>
    <x v="20"/>
    <x v="86"/>
    <x v="183"/>
    <x v="2"/>
    <x v="205"/>
    <s v="&lt; 0.02"/>
    <s v="&lt;0.001"/>
    <m/>
    <m/>
    <s v="&lt;1"/>
  </r>
  <r>
    <s v="Whinney Hill"/>
    <x v="20"/>
    <x v="87"/>
    <x v="110"/>
    <x v="2"/>
    <x v="205"/>
    <s v="&lt; 0.02"/>
    <n v="1E-3"/>
    <m/>
    <m/>
    <s v="&lt;1"/>
  </r>
  <r>
    <s v="Whinney Hill"/>
    <x v="20"/>
    <x v="216"/>
    <x v="110"/>
    <x v="2"/>
    <x v="211"/>
    <s v="&lt; 0.02"/>
    <s v="&lt;0.001"/>
    <m/>
    <m/>
    <s v="&lt;1"/>
  </r>
  <r>
    <s v="Whinney Hill"/>
    <x v="20"/>
    <x v="217"/>
    <x v="187"/>
    <x v="3"/>
    <x v="206"/>
    <s v="&lt; 0.04"/>
    <s v="&lt;0.001"/>
    <m/>
    <m/>
    <s v="&lt; 1.0"/>
  </r>
  <r>
    <s v="Whinney Hill"/>
    <x v="20"/>
    <x v="151"/>
    <x v="183"/>
    <x v="2"/>
    <x v="211"/>
    <s v="&lt; 0.02"/>
    <s v="&lt;0.001"/>
    <m/>
    <m/>
    <s v="&lt;1"/>
  </r>
  <r>
    <s v="Whinney Hill"/>
    <x v="20"/>
    <x v="196"/>
    <x v="186"/>
    <x v="23"/>
    <x v="564"/>
    <s v="&lt; 0.02"/>
    <s v="&lt;0.001"/>
    <m/>
    <m/>
    <s v="&lt;1"/>
  </r>
  <r>
    <s v="Whinney Hill"/>
    <x v="20"/>
    <x v="92"/>
    <x v="110"/>
    <x v="4"/>
    <x v="557"/>
    <s v="&lt;0.02"/>
    <s v="&lt;0.001"/>
    <m/>
    <m/>
    <s v="&lt;1"/>
  </r>
  <r>
    <s v="Whinney Hill"/>
    <x v="20"/>
    <x v="93"/>
    <x v="185"/>
    <x v="4"/>
    <x v="557"/>
    <s v="&lt;0.02"/>
    <s v="&lt;0.001"/>
    <m/>
    <m/>
    <s v="&lt;1"/>
  </r>
  <r>
    <s v="Whinney Hill"/>
    <x v="20"/>
    <x v="94"/>
    <x v="183"/>
    <x v="4"/>
    <x v="204"/>
    <s v="&lt;0.02"/>
    <s v="&lt;0.001"/>
    <m/>
    <m/>
    <s v="&lt;1"/>
  </r>
  <r>
    <s v="Whinney Hill"/>
    <x v="20"/>
    <x v="220"/>
    <x v="110"/>
    <x v="4"/>
    <x v="282"/>
    <s v="&lt;0.02"/>
    <s v="&lt;0.001"/>
    <m/>
    <m/>
    <s v="&lt;1"/>
  </r>
  <r>
    <s v="Whinney Hill"/>
    <x v="21"/>
    <x v="192"/>
    <x v="113"/>
    <x v="8"/>
    <x v="557"/>
    <s v="&lt;0.04"/>
    <m/>
    <m/>
    <s v="&lt;0.10"/>
    <m/>
  </r>
  <r>
    <s v="Whinney Hill"/>
    <x v="21"/>
    <x v="153"/>
    <x v="113"/>
    <x v="0"/>
    <x v="205"/>
    <m/>
    <m/>
    <m/>
    <m/>
    <m/>
  </r>
  <r>
    <s v="Whinney Hill"/>
    <x v="21"/>
    <x v="161"/>
    <x v="113"/>
    <x v="0"/>
    <x v="205"/>
    <m/>
    <m/>
    <m/>
    <m/>
    <m/>
  </r>
  <r>
    <s v="Whinney Hill"/>
    <x v="21"/>
    <x v="107"/>
    <x v="113"/>
    <x v="8"/>
    <x v="211"/>
    <s v="&lt;0.04"/>
    <m/>
    <m/>
    <s v="&lt;0.10"/>
    <m/>
  </r>
  <r>
    <s v="Whinney Hill"/>
    <x v="21"/>
    <x v="162"/>
    <x v="113"/>
    <x v="0"/>
    <x v="211"/>
    <m/>
    <m/>
    <m/>
    <m/>
    <m/>
  </r>
  <r>
    <s v="Whinney Hill"/>
    <x v="21"/>
    <x v="163"/>
    <x v="113"/>
    <x v="0"/>
    <x v="205"/>
    <m/>
    <m/>
    <m/>
    <m/>
    <m/>
  </r>
  <r>
    <s v="Whinney Hill"/>
    <x v="21"/>
    <x v="138"/>
    <x v="113"/>
    <x v="13"/>
    <x v="214"/>
    <s v="&lt;0.04"/>
    <m/>
    <m/>
    <s v="&lt;0.10"/>
    <m/>
  </r>
  <r>
    <s v="Whinney Hill"/>
    <x v="21"/>
    <x v="164"/>
    <x v="113"/>
    <x v="0"/>
    <x v="557"/>
    <m/>
    <m/>
    <m/>
    <m/>
    <m/>
  </r>
  <r>
    <s v="Whinney Hill"/>
    <x v="21"/>
    <x v="165"/>
    <x v="113"/>
    <x v="0"/>
    <x v="204"/>
    <m/>
    <m/>
    <m/>
    <m/>
    <m/>
  </r>
  <r>
    <s v="Whinney Hill"/>
    <x v="21"/>
    <x v="198"/>
    <x v="113"/>
    <x v="0"/>
    <x v="211"/>
    <m/>
    <m/>
    <m/>
    <m/>
    <m/>
  </r>
  <r>
    <s v="Whinney Hill"/>
    <x v="21"/>
    <x v="167"/>
    <x v="113"/>
    <x v="0"/>
    <x v="206"/>
    <m/>
    <m/>
    <m/>
    <m/>
    <m/>
  </r>
  <r>
    <s v="Whinney Hill"/>
    <x v="21"/>
    <x v="110"/>
    <x v="113"/>
    <x v="8"/>
    <x v="212"/>
    <s v="&lt;0.04"/>
    <m/>
    <m/>
    <s v="&lt;0.10"/>
    <m/>
  </r>
  <r>
    <s v="Whinney Hill"/>
    <x v="21"/>
    <x v="168"/>
    <x v="113"/>
    <x v="0"/>
    <x v="215"/>
    <m/>
    <m/>
    <m/>
    <m/>
    <m/>
  </r>
  <r>
    <s v="Whinney Hill"/>
    <x v="21"/>
    <x v="169"/>
    <x v="113"/>
    <x v="0"/>
    <x v="212"/>
    <m/>
    <m/>
    <m/>
    <m/>
    <m/>
  </r>
  <r>
    <s v="Whinney Hill"/>
    <x v="21"/>
    <x v="111"/>
    <x v="113"/>
    <x v="8"/>
    <x v="206"/>
    <s v="&lt;0.04"/>
    <m/>
    <m/>
    <s v="&lt;0.10"/>
    <m/>
  </r>
  <r>
    <s v="Whinney Hill"/>
    <x v="21"/>
    <x v="170"/>
    <x v="113"/>
    <x v="0"/>
    <x v="206"/>
    <m/>
    <m/>
    <m/>
    <m/>
    <m/>
  </r>
  <r>
    <s v="Whinney Hill"/>
    <x v="21"/>
    <x v="171"/>
    <x v="113"/>
    <x v="0"/>
    <x v="211"/>
    <m/>
    <m/>
    <m/>
    <m/>
    <m/>
  </r>
  <r>
    <s v="Whinney Hill"/>
    <x v="21"/>
    <x v="112"/>
    <x v="113"/>
    <x v="8"/>
    <x v="205"/>
    <s v="&lt;0.04"/>
    <m/>
    <m/>
    <s v="&lt;0.10"/>
    <m/>
  </r>
  <r>
    <s v="Whinney Hill"/>
    <x v="21"/>
    <x v="2"/>
    <x v="144"/>
    <x v="0"/>
    <x v="215"/>
    <m/>
    <m/>
    <m/>
    <m/>
    <m/>
  </r>
  <r>
    <s v="Whinney Hill"/>
    <x v="21"/>
    <x v="172"/>
    <x v="484"/>
    <x v="0"/>
    <x v="659"/>
    <m/>
    <m/>
    <m/>
    <m/>
    <m/>
  </r>
  <r>
    <s v="Whinney Hill"/>
    <x v="21"/>
    <x v="113"/>
    <x v="144"/>
    <x v="1"/>
    <x v="660"/>
    <s v="&lt;0.04"/>
    <m/>
    <m/>
    <s v="&lt;0.10"/>
    <m/>
  </r>
  <r>
    <s v="Whinney Hill"/>
    <x v="21"/>
    <x v="3"/>
    <x v="144"/>
    <x v="0"/>
    <x v="661"/>
    <m/>
    <m/>
    <m/>
    <m/>
    <m/>
  </r>
  <r>
    <s v="Whinney Hill"/>
    <x v="21"/>
    <x v="5"/>
    <x v="144"/>
    <x v="0"/>
    <x v="662"/>
    <m/>
    <m/>
    <m/>
    <m/>
    <m/>
  </r>
  <r>
    <s v="Whinney Hill"/>
    <x v="21"/>
    <x v="6"/>
    <x v="144"/>
    <x v="0"/>
    <x v="573"/>
    <m/>
    <m/>
    <m/>
    <m/>
    <m/>
  </r>
  <r>
    <s v="Whinney Hill"/>
    <x v="21"/>
    <x v="8"/>
    <x v="144"/>
    <x v="0"/>
    <x v="663"/>
    <m/>
    <m/>
    <m/>
    <m/>
    <m/>
  </r>
  <r>
    <s v="Whinney Hill"/>
    <x v="21"/>
    <x v="10"/>
    <x v="144"/>
    <x v="1"/>
    <x v="664"/>
    <s v="&lt;0.04"/>
    <m/>
    <m/>
    <s v="&lt;0.20"/>
    <m/>
  </r>
  <r>
    <s v="Whinney Hill"/>
    <x v="21"/>
    <x v="12"/>
    <x v="144"/>
    <x v="0"/>
    <x v="645"/>
    <m/>
    <m/>
    <m/>
    <m/>
    <m/>
  </r>
  <r>
    <s v="Whinney Hill"/>
    <x v="21"/>
    <x v="14"/>
    <x v="144"/>
    <x v="0"/>
    <x v="665"/>
    <m/>
    <m/>
    <m/>
    <m/>
    <m/>
  </r>
  <r>
    <s v="Whinney Hill"/>
    <x v="21"/>
    <x v="15"/>
    <x v="144"/>
    <x v="1"/>
    <x v="662"/>
    <s v="&lt;0.04"/>
    <m/>
    <m/>
    <s v="&lt;0.10"/>
    <m/>
  </r>
  <r>
    <s v="Whinney Hill"/>
    <x v="21"/>
    <x v="16"/>
    <x v="144"/>
    <x v="0"/>
    <x v="653"/>
    <m/>
    <m/>
    <m/>
    <m/>
    <m/>
  </r>
  <r>
    <s v="Whinney Hill"/>
    <x v="21"/>
    <x v="17"/>
    <x v="144"/>
    <x v="0"/>
    <x v="666"/>
    <m/>
    <m/>
    <m/>
    <m/>
    <m/>
  </r>
  <r>
    <s v="Whinney Hill"/>
    <x v="21"/>
    <x v="19"/>
    <x v="144"/>
    <x v="0"/>
    <x v="557"/>
    <s v="&lt;0.04"/>
    <m/>
    <m/>
    <s v="&lt;0.10"/>
    <m/>
  </r>
  <r>
    <s v="Whinney Hill"/>
    <x v="21"/>
    <x v="173"/>
    <x v="144"/>
    <x v="0"/>
    <x v="667"/>
    <m/>
    <m/>
    <m/>
    <m/>
    <m/>
  </r>
  <r>
    <s v="Whinney Hill"/>
    <x v="21"/>
    <x v="22"/>
    <x v="144"/>
    <x v="0"/>
    <x v="668"/>
    <m/>
    <m/>
    <m/>
    <m/>
    <m/>
  </r>
  <r>
    <s v="Whinney Hill"/>
    <x v="21"/>
    <x v="24"/>
    <x v="144"/>
    <x v="0"/>
    <x v="590"/>
    <m/>
    <m/>
    <m/>
    <m/>
    <m/>
  </r>
  <r>
    <s v="Whinney Hill"/>
    <x v="21"/>
    <x v="25"/>
    <x v="144"/>
    <x v="0"/>
    <x v="653"/>
    <m/>
    <m/>
    <m/>
    <m/>
    <m/>
  </r>
  <r>
    <s v="Whinney Hill"/>
    <x v="21"/>
    <x v="26"/>
    <x v="144"/>
    <x v="0"/>
    <x v="669"/>
    <m/>
    <m/>
    <m/>
    <m/>
    <m/>
  </r>
  <r>
    <s v="Whinney Hill"/>
    <x v="21"/>
    <x v="27"/>
    <x v="178"/>
    <x v="0"/>
    <x v="670"/>
    <m/>
    <m/>
    <m/>
    <m/>
    <m/>
  </r>
  <r>
    <s v="Whinney Hill"/>
    <x v="21"/>
    <x v="28"/>
    <x v="178"/>
    <x v="0"/>
    <x v="671"/>
    <m/>
    <m/>
    <m/>
    <m/>
    <m/>
  </r>
  <r>
    <s v="Whinney Hill"/>
    <x v="21"/>
    <x v="29"/>
    <x v="178"/>
    <x v="0"/>
    <x v="672"/>
    <m/>
    <m/>
    <m/>
    <m/>
    <m/>
  </r>
  <r>
    <s v="Whinney Hill"/>
    <x v="21"/>
    <x v="31"/>
    <x v="110"/>
    <x v="0"/>
    <x v="564"/>
    <m/>
    <m/>
    <m/>
    <m/>
    <m/>
  </r>
  <r>
    <s v="Whinney Hill"/>
    <x v="21"/>
    <x v="199"/>
    <x v="110"/>
    <x v="0"/>
    <x v="564"/>
    <m/>
    <m/>
    <m/>
    <m/>
    <m/>
  </r>
  <r>
    <s v="Whinney Hill"/>
    <x v="21"/>
    <x v="33"/>
    <x v="110"/>
    <x v="0"/>
    <x v="564"/>
    <m/>
    <m/>
    <m/>
    <m/>
    <m/>
  </r>
  <r>
    <s v="Whinney Hill"/>
    <x v="21"/>
    <x v="34"/>
    <x v="485"/>
    <x v="2"/>
    <x v="673"/>
    <s v="&lt;0.02"/>
    <m/>
    <m/>
    <s v="&lt;5"/>
    <m/>
  </r>
  <r>
    <s v="Whinney Hill"/>
    <x v="21"/>
    <x v="35"/>
    <x v="110"/>
    <x v="0"/>
    <x v="557"/>
    <m/>
    <m/>
    <m/>
    <m/>
    <m/>
  </r>
  <r>
    <s v="Whinney Hill"/>
    <x v="21"/>
    <x v="36"/>
    <x v="0"/>
    <x v="0"/>
    <x v="0"/>
    <m/>
    <n v="1E-3"/>
    <m/>
    <m/>
    <m/>
  </r>
  <r>
    <s v="Whinney Hill"/>
    <x v="21"/>
    <x v="200"/>
    <x v="188"/>
    <x v="0"/>
    <x v="565"/>
    <m/>
    <m/>
    <m/>
    <m/>
    <m/>
  </r>
  <r>
    <s v="Whinney Hill"/>
    <x v="21"/>
    <x v="140"/>
    <x v="110"/>
    <x v="2"/>
    <x v="202"/>
    <m/>
    <n v="1E-3"/>
    <m/>
    <m/>
    <m/>
  </r>
  <r>
    <s v="Whinney Hill"/>
    <x v="21"/>
    <x v="201"/>
    <x v="110"/>
    <x v="0"/>
    <x v="202"/>
    <m/>
    <m/>
    <m/>
    <m/>
    <m/>
  </r>
  <r>
    <s v="Whinney Hill"/>
    <x v="21"/>
    <x v="202"/>
    <x v="110"/>
    <x v="0"/>
    <x v="557"/>
    <m/>
    <m/>
    <m/>
    <m/>
    <m/>
  </r>
  <r>
    <s v="Whinney Hill"/>
    <x v="21"/>
    <x v="141"/>
    <x v="110"/>
    <x v="2"/>
    <x v="564"/>
    <m/>
    <s v="&lt;0.001"/>
    <m/>
    <m/>
    <m/>
  </r>
  <r>
    <s v="Whinney Hill"/>
    <x v="21"/>
    <x v="203"/>
    <x v="110"/>
    <x v="0"/>
    <x v="557"/>
    <m/>
    <m/>
    <m/>
    <m/>
    <m/>
  </r>
  <r>
    <s v="Whinney Hill"/>
    <x v="21"/>
    <x v="204"/>
    <x v="110"/>
    <x v="0"/>
    <x v="564"/>
    <m/>
    <m/>
    <m/>
    <m/>
    <m/>
  </r>
  <r>
    <s v="Whinney Hill"/>
    <x v="21"/>
    <x v="115"/>
    <x v="189"/>
    <x v="2"/>
    <x v="282"/>
    <m/>
    <n v="1E-3"/>
    <m/>
    <m/>
    <m/>
  </r>
  <r>
    <s v="Whinney Hill"/>
    <x v="21"/>
    <x v="205"/>
    <x v="110"/>
    <x v="0"/>
    <x v="202"/>
    <m/>
    <m/>
    <m/>
    <m/>
    <m/>
  </r>
  <r>
    <s v="Whinney Hill"/>
    <x v="21"/>
    <x v="206"/>
    <x v="110"/>
    <x v="0"/>
    <x v="282"/>
    <m/>
    <m/>
    <m/>
    <m/>
    <m/>
  </r>
  <r>
    <s v="Whinney Hill"/>
    <x v="21"/>
    <x v="143"/>
    <x v="110"/>
    <x v="2"/>
    <x v="564"/>
    <s v="&lt;0.02"/>
    <s v="&lt;0.001"/>
    <m/>
    <s v="&lt;5"/>
    <m/>
  </r>
  <r>
    <s v="Whinney Hill"/>
    <x v="21"/>
    <x v="207"/>
    <x v="183"/>
    <x v="0"/>
    <x v="204"/>
    <m/>
    <m/>
    <m/>
    <m/>
    <m/>
  </r>
  <r>
    <s v="Whinney Hill"/>
    <x v="21"/>
    <x v="208"/>
    <x v="110"/>
    <x v="0"/>
    <x v="205"/>
    <m/>
    <m/>
    <m/>
    <m/>
    <m/>
  </r>
  <r>
    <s v="Whinney Hill"/>
    <x v="21"/>
    <x v="154"/>
    <x v="110"/>
    <x v="2"/>
    <x v="206"/>
    <s v="&lt;0.02"/>
    <n v="1E-3"/>
    <m/>
    <s v="&lt;5"/>
    <m/>
  </r>
  <r>
    <s v="Whinney Hill"/>
    <x v="21"/>
    <x v="209"/>
    <x v="188"/>
    <x v="0"/>
    <x v="549"/>
    <m/>
    <m/>
    <m/>
    <m/>
    <m/>
  </r>
  <r>
    <s v="Whinney Hill"/>
    <x v="21"/>
    <x v="52"/>
    <x v="110"/>
    <x v="0"/>
    <x v="212"/>
    <m/>
    <m/>
    <m/>
    <m/>
    <m/>
  </r>
  <r>
    <s v="Whinney Hill"/>
    <x v="21"/>
    <x v="210"/>
    <x v="188"/>
    <x v="2"/>
    <x v="549"/>
    <s v="&lt;0.02"/>
    <s v="&lt;0.001"/>
    <m/>
    <s v="&lt;5"/>
    <m/>
  </r>
  <r>
    <s v="Whinney Hill"/>
    <x v="21"/>
    <x v="54"/>
    <x v="189"/>
    <x v="0"/>
    <x v="204"/>
    <m/>
    <m/>
    <m/>
    <m/>
    <m/>
  </r>
  <r>
    <s v="Whinney Hill"/>
    <x v="21"/>
    <x v="55"/>
    <x v="118"/>
    <x v="0"/>
    <x v="211"/>
    <m/>
    <m/>
    <m/>
    <m/>
    <m/>
  </r>
  <r>
    <s v="Whinney Hill"/>
    <x v="21"/>
    <x v="56"/>
    <x v="110"/>
    <x v="2"/>
    <x v="564"/>
    <s v="&lt;0.02"/>
    <s v="&lt;0.001"/>
    <m/>
    <s v="&lt;5"/>
    <m/>
  </r>
  <r>
    <s v="Whinney Hill"/>
    <x v="21"/>
    <x v="175"/>
    <x v="189"/>
    <x v="0"/>
    <x v="564"/>
    <m/>
    <m/>
    <m/>
    <m/>
    <m/>
  </r>
  <r>
    <s v="Whinney Hill"/>
    <x v="21"/>
    <x v="211"/>
    <x v="188"/>
    <x v="0"/>
    <x v="205"/>
    <m/>
    <m/>
    <m/>
    <m/>
    <m/>
  </r>
  <r>
    <s v="Whinney Hill"/>
    <x v="21"/>
    <x v="145"/>
    <x v="115"/>
    <x v="2"/>
    <x v="563"/>
    <s v="&lt;0.02"/>
    <s v="&lt;0.001"/>
    <m/>
    <s v="&lt;5"/>
    <m/>
  </r>
  <r>
    <s v="Whinney Hill"/>
    <x v="21"/>
    <x v="63"/>
    <x v="189"/>
    <x v="0"/>
    <x v="215"/>
    <m/>
    <m/>
    <m/>
    <m/>
    <m/>
  </r>
  <r>
    <s v="Whinney Hill"/>
    <x v="21"/>
    <x v="212"/>
    <x v="179"/>
    <x v="0"/>
    <x v="212"/>
    <m/>
    <m/>
    <m/>
    <m/>
    <m/>
  </r>
  <r>
    <s v="Whinney Hill"/>
    <x v="21"/>
    <x v="65"/>
    <x v="110"/>
    <x v="2"/>
    <x v="212"/>
    <s v="&lt;0.04"/>
    <s v="&lt;0.001"/>
    <m/>
    <s v="&lt;5"/>
    <m/>
  </r>
  <r>
    <s v="Whinney Hill"/>
    <x v="21"/>
    <x v="213"/>
    <x v="188"/>
    <x v="0"/>
    <x v="549"/>
    <m/>
    <m/>
    <m/>
    <m/>
    <m/>
  </r>
  <r>
    <s v="Whinney Hill"/>
    <x v="21"/>
    <x v="67"/>
    <x v="183"/>
    <x v="0"/>
    <x v="215"/>
    <m/>
    <m/>
    <m/>
    <m/>
    <m/>
  </r>
  <r>
    <s v="Whinney Hill"/>
    <x v="21"/>
    <x v="68"/>
    <x v="187"/>
    <x v="2"/>
    <x v="204"/>
    <s v="&lt;0.02"/>
    <n v="1.0999999999999999E-2"/>
    <m/>
    <s v="&lt;5"/>
    <m/>
  </r>
  <r>
    <s v="Whinney Hill"/>
    <x v="21"/>
    <x v="214"/>
    <x v="187"/>
    <x v="0"/>
    <x v="564"/>
    <m/>
    <m/>
    <m/>
    <m/>
    <m/>
  </r>
  <r>
    <s v="Whinney Hill"/>
    <x v="21"/>
    <x v="195"/>
    <x v="110"/>
    <x v="2"/>
    <x v="233"/>
    <s v="&lt;0.02"/>
    <n v="2E-3"/>
    <m/>
    <s v="&lt;5"/>
    <s v="&lt;1"/>
  </r>
  <r>
    <s v="Whinney Hill"/>
    <x v="21"/>
    <x v="128"/>
    <x v="486"/>
    <x v="2"/>
    <x v="212"/>
    <s v="&lt;0.02"/>
    <n v="2E-3"/>
    <m/>
    <m/>
    <s v="&lt;1"/>
  </r>
  <r>
    <s v="Whinney Hill"/>
    <x v="21"/>
    <x v="75"/>
    <x v="187"/>
    <x v="2"/>
    <x v="564"/>
    <s v="&lt;0.04"/>
    <s v="&lt;0.001"/>
    <m/>
    <m/>
    <s v="&lt;1"/>
  </r>
  <r>
    <s v="Whinney Hill"/>
    <x v="21"/>
    <x v="215"/>
    <x v="183"/>
    <x v="2"/>
    <x v="282"/>
    <s v="&lt;0.02"/>
    <s v="&lt;0.001"/>
    <m/>
    <m/>
    <s v="&lt;1"/>
  </r>
  <r>
    <s v="Whinney Hill"/>
    <x v="21"/>
    <x v="79"/>
    <x v="110"/>
    <x v="2"/>
    <x v="282"/>
    <s v="&lt;0.02"/>
    <s v="&lt;0.001"/>
    <m/>
    <m/>
    <s v="&lt;1"/>
  </r>
  <r>
    <s v="Whinney Hill"/>
    <x v="21"/>
    <x v="80"/>
    <x v="200"/>
    <x v="2"/>
    <x v="674"/>
    <n v="0.47"/>
    <n v="2.5999999999999999E-2"/>
    <m/>
    <m/>
    <s v="&lt;1"/>
  </r>
  <r>
    <s v="Whinney Hill"/>
    <x v="21"/>
    <x v="131"/>
    <x v="0"/>
    <x v="0"/>
    <x v="0"/>
    <m/>
    <s v="&lt;0.001"/>
    <m/>
    <m/>
    <m/>
  </r>
  <r>
    <s v="Whinney Hill"/>
    <x v="21"/>
    <x v="81"/>
    <x v="114"/>
    <x v="2"/>
    <x v="549"/>
    <s v="&lt;0.02"/>
    <s v="&lt;0.001"/>
    <m/>
    <m/>
    <s v="&lt;1"/>
  </r>
  <r>
    <s v="Whinney Hill"/>
    <x v="21"/>
    <x v="82"/>
    <x v="188"/>
    <x v="2"/>
    <x v="195"/>
    <s v="&lt;0.02"/>
    <n v="2E-3"/>
    <m/>
    <m/>
    <s v="&lt;1"/>
  </r>
  <r>
    <s v="Whinney Hill"/>
    <x v="21"/>
    <x v="226"/>
    <x v="110"/>
    <x v="2"/>
    <x v="195"/>
    <s v="&lt;0.04"/>
    <s v="&lt;0.001"/>
    <m/>
    <m/>
    <s v="&lt;1"/>
  </r>
  <r>
    <s v="Whinney Hill"/>
    <x v="21"/>
    <x v="177"/>
    <x v="189"/>
    <x v="2"/>
    <x v="206"/>
    <s v="&lt;0.02"/>
    <s v="&lt;0.001"/>
    <m/>
    <m/>
    <s v="&lt;1"/>
  </r>
  <r>
    <s v="Whinney Hill"/>
    <x v="21"/>
    <x v="85"/>
    <x v="188"/>
    <x v="2"/>
    <x v="211"/>
    <s v="&lt; 0.02"/>
    <s v="&lt;0.001"/>
    <m/>
    <m/>
    <s v="&lt;1"/>
  </r>
  <r>
    <s v="Whinney Hill"/>
    <x v="21"/>
    <x v="86"/>
    <x v="183"/>
    <x v="2"/>
    <x v="205"/>
    <s v="&lt; 0.04"/>
    <s v="&lt;0.001"/>
    <m/>
    <m/>
    <s v="&lt;1"/>
  </r>
  <r>
    <s v="Whinney Hill"/>
    <x v="21"/>
    <x v="217"/>
    <x v="186"/>
    <x v="2"/>
    <x v="549"/>
    <s v="&lt; 0.02"/>
    <n v="2E-3"/>
    <m/>
    <m/>
    <s v="&lt; 1.0"/>
  </r>
  <r>
    <s v="Whinney Hill"/>
    <x v="21"/>
    <x v="219"/>
    <x v="192"/>
    <x v="2"/>
    <x v="557"/>
    <s v="&lt; 0.02"/>
    <n v="2E-3"/>
    <m/>
    <m/>
    <s v="&lt;1"/>
  </r>
  <r>
    <s v="Whinney Hill"/>
    <x v="21"/>
    <x v="92"/>
    <x v="180"/>
    <x v="4"/>
    <x v="205"/>
    <s v="&lt;0.02"/>
    <n v="2E-3"/>
    <m/>
    <m/>
    <s v="&lt;1"/>
  </r>
  <r>
    <s v="Whinney Hill"/>
    <x v="21"/>
    <x v="93"/>
    <x v="189"/>
    <x v="4"/>
    <x v="205"/>
    <s v="&lt;0.02"/>
    <s v="&lt;0.001"/>
    <m/>
    <m/>
    <s v="&lt;1"/>
  </r>
  <r>
    <s v="Whinney Hill"/>
    <x v="21"/>
    <x v="220"/>
    <x v="190"/>
    <x v="29"/>
    <x v="564"/>
    <s v="&lt;0.02"/>
    <n v="1E-3"/>
    <m/>
    <m/>
    <s v="&lt;1"/>
  </r>
  <r>
    <s v="Whinney Hill"/>
    <x v="22"/>
    <x v="156"/>
    <x v="99"/>
    <x v="7"/>
    <x v="675"/>
    <m/>
    <m/>
    <m/>
    <m/>
    <m/>
  </r>
  <r>
    <s v="Whinney Hill"/>
    <x v="22"/>
    <x v="157"/>
    <x v="113"/>
    <x v="0"/>
    <x v="483"/>
    <m/>
    <m/>
    <m/>
    <m/>
    <m/>
  </r>
  <r>
    <s v="Whinney Hill"/>
    <x v="22"/>
    <x v="158"/>
    <x v="113"/>
    <x v="0"/>
    <x v="95"/>
    <m/>
    <m/>
    <m/>
    <m/>
    <m/>
  </r>
  <r>
    <s v="Whinney Hill"/>
    <x v="22"/>
    <x v="124"/>
    <x v="113"/>
    <x v="30"/>
    <x v="103"/>
    <m/>
    <m/>
    <m/>
    <m/>
    <m/>
  </r>
  <r>
    <s v="Whinney Hill"/>
    <x v="22"/>
    <x v="125"/>
    <x v="113"/>
    <x v="0"/>
    <x v="676"/>
    <m/>
    <m/>
    <m/>
    <m/>
    <m/>
  </r>
  <r>
    <s v="Whinney Hill"/>
    <x v="22"/>
    <x v="104"/>
    <x v="113"/>
    <x v="7"/>
    <x v="577"/>
    <s v="&lt;0.04"/>
    <m/>
    <m/>
    <s v="&lt;0.10"/>
    <m/>
  </r>
  <r>
    <s v="Whinney Hill"/>
    <x v="22"/>
    <x v="159"/>
    <x v="113"/>
    <x v="0"/>
    <x v="235"/>
    <m/>
    <m/>
    <m/>
    <m/>
    <m/>
  </r>
  <r>
    <s v="Whinney Hill"/>
    <x v="22"/>
    <x v="160"/>
    <x v="113"/>
    <x v="0"/>
    <x v="220"/>
    <m/>
    <m/>
    <m/>
    <m/>
    <m/>
  </r>
  <r>
    <s v="Whinney Hill"/>
    <x v="22"/>
    <x v="192"/>
    <x v="113"/>
    <x v="8"/>
    <x v="254"/>
    <m/>
    <m/>
    <m/>
    <m/>
    <m/>
  </r>
  <r>
    <s v="Whinney Hill"/>
    <x v="22"/>
    <x v="153"/>
    <x v="113"/>
    <x v="0"/>
    <x v="101"/>
    <m/>
    <m/>
    <m/>
    <m/>
    <m/>
  </r>
  <r>
    <s v="Whinney Hill"/>
    <x v="22"/>
    <x v="161"/>
    <x v="113"/>
    <x v="0"/>
    <x v="103"/>
    <m/>
    <m/>
    <m/>
    <m/>
    <m/>
  </r>
  <r>
    <s v="Whinney Hill"/>
    <x v="22"/>
    <x v="107"/>
    <x v="113"/>
    <x v="8"/>
    <x v="204"/>
    <m/>
    <m/>
    <m/>
    <m/>
    <m/>
  </r>
  <r>
    <s v="Whinney Hill"/>
    <x v="22"/>
    <x v="162"/>
    <x v="113"/>
    <x v="0"/>
    <x v="197"/>
    <m/>
    <m/>
    <m/>
    <m/>
    <m/>
  </r>
  <r>
    <s v="Whinney Hill"/>
    <x v="22"/>
    <x v="163"/>
    <x v="113"/>
    <x v="0"/>
    <x v="204"/>
    <m/>
    <m/>
    <m/>
    <m/>
    <m/>
  </r>
  <r>
    <s v="Whinney Hill"/>
    <x v="22"/>
    <x v="138"/>
    <x v="113"/>
    <x v="8"/>
    <x v="209"/>
    <m/>
    <m/>
    <m/>
    <m/>
    <m/>
  </r>
  <r>
    <s v="Whinney Hill"/>
    <x v="22"/>
    <x v="164"/>
    <x v="113"/>
    <x v="0"/>
    <x v="219"/>
    <m/>
    <m/>
    <m/>
    <m/>
    <m/>
  </r>
  <r>
    <s v="Whinney Hill"/>
    <x v="22"/>
    <x v="165"/>
    <x v="113"/>
    <x v="0"/>
    <x v="218"/>
    <m/>
    <m/>
    <m/>
    <m/>
    <m/>
  </r>
  <r>
    <s v="Whinney Hill"/>
    <x v="22"/>
    <x v="109"/>
    <x v="113"/>
    <x v="8"/>
    <x v="233"/>
    <s v="&lt;0.04"/>
    <m/>
    <m/>
    <s v="&lt;0.10"/>
    <m/>
  </r>
  <r>
    <s v="Whinney Hill"/>
    <x v="22"/>
    <x v="198"/>
    <x v="113"/>
    <x v="0"/>
    <x v="209"/>
    <m/>
    <m/>
    <m/>
    <m/>
    <m/>
  </r>
  <r>
    <s v="Whinney Hill"/>
    <x v="22"/>
    <x v="167"/>
    <x v="113"/>
    <x v="0"/>
    <x v="297"/>
    <m/>
    <m/>
    <m/>
    <m/>
    <m/>
  </r>
  <r>
    <s v="Whinney Hill"/>
    <x v="22"/>
    <x v="110"/>
    <x v="113"/>
    <x v="8"/>
    <x v="221"/>
    <m/>
    <m/>
    <m/>
    <m/>
    <m/>
  </r>
  <r>
    <s v="Whinney Hill"/>
    <x v="22"/>
    <x v="168"/>
    <x v="113"/>
    <x v="0"/>
    <x v="218"/>
    <m/>
    <m/>
    <m/>
    <m/>
    <m/>
  </r>
  <r>
    <s v="Whinney Hill"/>
    <x v="22"/>
    <x v="169"/>
    <x v="113"/>
    <x v="0"/>
    <x v="107"/>
    <m/>
    <m/>
    <m/>
    <m/>
    <m/>
  </r>
  <r>
    <s v="Whinney Hill"/>
    <x v="22"/>
    <x v="111"/>
    <x v="113"/>
    <x v="8"/>
    <x v="297"/>
    <m/>
    <m/>
    <m/>
    <m/>
    <m/>
  </r>
  <r>
    <s v="Whinney Hill"/>
    <x v="22"/>
    <x v="170"/>
    <x v="113"/>
    <x v="0"/>
    <x v="57"/>
    <m/>
    <m/>
    <m/>
    <m/>
    <m/>
  </r>
  <r>
    <s v="Whinney Hill"/>
    <x v="22"/>
    <x v="171"/>
    <x v="113"/>
    <x v="0"/>
    <x v="312"/>
    <m/>
    <m/>
    <m/>
    <m/>
    <m/>
  </r>
  <r>
    <s v="Whinney Hill"/>
    <x v="22"/>
    <x v="112"/>
    <x v="113"/>
    <x v="8"/>
    <x v="312"/>
    <m/>
    <m/>
    <m/>
    <m/>
    <m/>
  </r>
  <r>
    <s v="Whinney Hill"/>
    <x v="22"/>
    <x v="2"/>
    <x v="177"/>
    <x v="0"/>
    <x v="209"/>
    <m/>
    <m/>
    <m/>
    <m/>
    <m/>
  </r>
  <r>
    <s v="Whinney Hill"/>
    <x v="22"/>
    <x v="172"/>
    <x v="487"/>
    <x v="0"/>
    <x v="57"/>
    <m/>
    <m/>
    <m/>
    <m/>
    <m/>
  </r>
  <r>
    <s v="Whinney Hill"/>
    <x v="22"/>
    <x v="113"/>
    <x v="144"/>
    <x v="1"/>
    <x v="677"/>
    <s v="&lt;0.04"/>
    <m/>
    <m/>
    <s v="&lt;0.10"/>
    <m/>
  </r>
  <r>
    <s v="Whinney Hill"/>
    <x v="22"/>
    <x v="3"/>
    <x v="144"/>
    <x v="0"/>
    <x v="678"/>
    <m/>
    <m/>
    <m/>
    <m/>
    <m/>
  </r>
  <r>
    <s v="Whinney Hill"/>
    <x v="22"/>
    <x v="5"/>
    <x v="488"/>
    <x v="0"/>
    <x v="679"/>
    <m/>
    <m/>
    <m/>
    <m/>
    <m/>
  </r>
  <r>
    <s v="Whinney Hill"/>
    <x v="22"/>
    <x v="6"/>
    <x v="144"/>
    <x v="0"/>
    <x v="680"/>
    <m/>
    <m/>
    <m/>
    <m/>
    <m/>
  </r>
  <r>
    <s v="Whinney Hill"/>
    <x v="22"/>
    <x v="8"/>
    <x v="144"/>
    <x v="0"/>
    <x v="678"/>
    <m/>
    <m/>
    <m/>
    <m/>
    <m/>
  </r>
  <r>
    <s v="Whinney Hill"/>
    <x v="22"/>
    <x v="10"/>
    <x v="144"/>
    <x v="1"/>
    <x v="659"/>
    <m/>
    <m/>
    <m/>
    <m/>
    <m/>
  </r>
  <r>
    <s v="Whinney Hill"/>
    <x v="22"/>
    <x v="14"/>
    <x v="144"/>
    <x v="0"/>
    <x v="639"/>
    <m/>
    <m/>
    <m/>
    <m/>
    <m/>
  </r>
  <r>
    <s v="Whinney Hill"/>
    <x v="22"/>
    <x v="15"/>
    <x v="144"/>
    <x v="1"/>
    <x v="633"/>
    <m/>
    <m/>
    <m/>
    <m/>
    <m/>
  </r>
  <r>
    <s v="Whinney Hill"/>
    <x v="22"/>
    <x v="16"/>
    <x v="144"/>
    <x v="0"/>
    <x v="681"/>
    <m/>
    <m/>
    <m/>
    <m/>
    <m/>
  </r>
  <r>
    <s v="Whinney Hill"/>
    <x v="22"/>
    <x v="17"/>
    <x v="144"/>
    <x v="0"/>
    <x v="297"/>
    <m/>
    <m/>
    <m/>
    <m/>
    <m/>
  </r>
  <r>
    <s v="Whinney Hill"/>
    <x v="22"/>
    <x v="19"/>
    <x v="144"/>
    <x v="0"/>
    <x v="682"/>
    <s v="&lt;0.04"/>
    <m/>
    <m/>
    <s v="&lt;0.10"/>
    <m/>
  </r>
  <r>
    <s v="Whinney Hill"/>
    <x v="22"/>
    <x v="173"/>
    <x v="144"/>
    <x v="0"/>
    <x v="660"/>
    <m/>
    <m/>
    <m/>
    <m/>
    <m/>
  </r>
  <r>
    <s v="Whinney Hill"/>
    <x v="22"/>
    <x v="22"/>
    <x v="144"/>
    <x v="0"/>
    <x v="193"/>
    <m/>
    <m/>
    <m/>
    <m/>
    <m/>
  </r>
  <r>
    <s v="Whinney Hill"/>
    <x v="22"/>
    <x v="24"/>
    <x v="144"/>
    <x v="0"/>
    <x v="226"/>
    <m/>
    <m/>
    <m/>
    <m/>
    <m/>
  </r>
  <r>
    <s v="Whinney Hill"/>
    <x v="22"/>
    <x v="25"/>
    <x v="144"/>
    <x v="0"/>
    <x v="683"/>
    <m/>
    <m/>
    <m/>
    <m/>
    <m/>
  </r>
  <r>
    <s v="Whinney Hill"/>
    <x v="22"/>
    <x v="26"/>
    <x v="144"/>
    <x v="0"/>
    <x v="662"/>
    <m/>
    <m/>
    <m/>
    <m/>
    <m/>
  </r>
  <r>
    <s v="Whinney Hill"/>
    <x v="22"/>
    <x v="27"/>
    <x v="178"/>
    <x v="0"/>
    <x v="684"/>
    <m/>
    <m/>
    <m/>
    <m/>
    <m/>
  </r>
  <r>
    <s v="Whinney Hill"/>
    <x v="22"/>
    <x v="28"/>
    <x v="221"/>
    <x v="0"/>
    <x v="685"/>
    <m/>
    <m/>
    <m/>
    <m/>
    <m/>
  </r>
  <r>
    <s v="Whinney Hill"/>
    <x v="22"/>
    <x v="29"/>
    <x v="178"/>
    <x v="0"/>
    <x v="686"/>
    <m/>
    <m/>
    <m/>
    <m/>
    <m/>
  </r>
  <r>
    <s v="Whinney Hill"/>
    <x v="22"/>
    <x v="31"/>
    <x v="110"/>
    <x v="0"/>
    <x v="531"/>
    <m/>
    <m/>
    <m/>
    <m/>
    <m/>
  </r>
  <r>
    <s v="Whinney Hill"/>
    <x v="22"/>
    <x v="199"/>
    <x v="188"/>
    <x v="0"/>
    <x v="98"/>
    <m/>
    <m/>
    <m/>
    <m/>
    <m/>
  </r>
  <r>
    <s v="Whinney Hill"/>
    <x v="22"/>
    <x v="33"/>
    <x v="110"/>
    <x v="0"/>
    <x v="207"/>
    <m/>
    <m/>
    <m/>
    <m/>
    <m/>
  </r>
  <r>
    <s v="Whinney Hill"/>
    <x v="22"/>
    <x v="34"/>
    <x v="110"/>
    <x v="2"/>
    <x v="233"/>
    <s v="&lt;0.02"/>
    <m/>
    <m/>
    <s v="&lt;5"/>
    <m/>
  </r>
  <r>
    <s v="Whinney Hill"/>
    <x v="22"/>
    <x v="35"/>
    <x v="110"/>
    <x v="0"/>
    <x v="563"/>
    <m/>
    <m/>
    <m/>
    <m/>
    <m/>
  </r>
  <r>
    <s v="Whinney Hill"/>
    <x v="22"/>
    <x v="200"/>
    <x v="187"/>
    <x v="0"/>
    <x v="282"/>
    <m/>
    <m/>
    <m/>
    <m/>
    <m/>
  </r>
  <r>
    <s v="Whinney Hill"/>
    <x v="22"/>
    <x v="140"/>
    <x v="183"/>
    <x v="2"/>
    <x v="564"/>
    <m/>
    <n v="2E-3"/>
    <m/>
    <m/>
    <m/>
  </r>
  <r>
    <s v="Whinney Hill"/>
    <x v="22"/>
    <x v="201"/>
    <x v="185"/>
    <x v="0"/>
    <x v="564"/>
    <m/>
    <m/>
    <m/>
    <m/>
    <m/>
  </r>
  <r>
    <s v="Whinney Hill"/>
    <x v="22"/>
    <x v="202"/>
    <x v="111"/>
    <x v="0"/>
    <x v="204"/>
    <m/>
    <m/>
    <m/>
    <m/>
    <m/>
  </r>
  <r>
    <s v="Whinney Hill"/>
    <x v="22"/>
    <x v="141"/>
    <x v="110"/>
    <x v="2"/>
    <x v="557"/>
    <m/>
    <n v="1E-3"/>
    <m/>
    <m/>
    <m/>
  </r>
  <r>
    <s v="Whinney Hill"/>
    <x v="22"/>
    <x v="203"/>
    <x v="110"/>
    <x v="0"/>
    <x v="213"/>
    <m/>
    <m/>
    <m/>
    <m/>
    <m/>
  </r>
  <r>
    <s v="Whinney Hill"/>
    <x v="22"/>
    <x v="204"/>
    <x v="471"/>
    <x v="0"/>
    <x v="217"/>
    <m/>
    <m/>
    <m/>
    <m/>
    <m/>
  </r>
  <r>
    <s v="Whinney Hill"/>
    <x v="22"/>
    <x v="115"/>
    <x v="187"/>
    <x v="2"/>
    <x v="531"/>
    <m/>
    <n v="2E-3"/>
    <m/>
    <m/>
    <m/>
  </r>
  <r>
    <s v="Whinney Hill"/>
    <x v="22"/>
    <x v="205"/>
    <x v="110"/>
    <x v="0"/>
    <x v="217"/>
    <m/>
    <m/>
    <m/>
    <m/>
    <m/>
  </r>
  <r>
    <s v="Whinney Hill"/>
    <x v="22"/>
    <x v="206"/>
    <x v="110"/>
    <x v="0"/>
    <x v="531"/>
    <m/>
    <m/>
    <m/>
    <m/>
    <m/>
  </r>
  <r>
    <s v="Whinney Hill"/>
    <x v="22"/>
    <x v="143"/>
    <x v="183"/>
    <x v="2"/>
    <x v="213"/>
    <s v="&lt;0.02"/>
    <n v="1E-3"/>
    <m/>
    <s v="&lt;5"/>
    <m/>
  </r>
  <r>
    <s v="Whinney Hill"/>
    <x v="22"/>
    <x v="207"/>
    <x v="110"/>
    <x v="0"/>
    <x v="210"/>
    <m/>
    <m/>
    <m/>
    <m/>
    <m/>
  </r>
  <r>
    <s v="Whinney Hill"/>
    <x v="22"/>
    <x v="208"/>
    <x v="188"/>
    <x v="0"/>
    <x v="217"/>
    <m/>
    <m/>
    <m/>
    <m/>
    <m/>
  </r>
  <r>
    <s v="Whinney Hill"/>
    <x v="22"/>
    <x v="154"/>
    <x v="110"/>
    <x v="2"/>
    <x v="212"/>
    <s v="&lt;0.02"/>
    <s v="&lt;0.001"/>
    <m/>
    <s v="&lt;5"/>
    <m/>
  </r>
  <r>
    <s v="Whinney Hill"/>
    <x v="22"/>
    <x v="209"/>
    <x v="188"/>
    <x v="0"/>
    <x v="212"/>
    <m/>
    <m/>
    <m/>
    <m/>
    <m/>
  </r>
  <r>
    <s v="Whinney Hill"/>
    <x v="22"/>
    <x v="52"/>
    <x v="110"/>
    <x v="0"/>
    <x v="563"/>
    <m/>
    <m/>
    <m/>
    <m/>
    <m/>
  </r>
  <r>
    <s v="Whinney Hill"/>
    <x v="22"/>
    <x v="210"/>
    <x v="183"/>
    <x v="2"/>
    <x v="563"/>
    <s v="&lt;0.02"/>
    <s v="&lt;0.001"/>
    <m/>
    <s v="&lt;5"/>
    <m/>
  </r>
  <r>
    <s v="Whinney Hill"/>
    <x v="22"/>
    <x v="54"/>
    <x v="101"/>
    <x v="0"/>
    <x v="564"/>
    <m/>
    <m/>
    <m/>
    <m/>
    <m/>
  </r>
  <r>
    <s v="Whinney Hill"/>
    <x v="22"/>
    <x v="55"/>
    <x v="189"/>
    <x v="0"/>
    <x v="212"/>
    <m/>
    <m/>
    <m/>
    <m/>
    <m/>
  </r>
  <r>
    <s v="Whinney Hill"/>
    <x v="22"/>
    <x v="56"/>
    <x v="187"/>
    <x v="2"/>
    <x v="564"/>
    <s v="&lt;0.02"/>
    <s v="&lt;0.001"/>
    <m/>
    <s v="&lt;5"/>
    <m/>
  </r>
  <r>
    <s v="Whinney Hill"/>
    <x v="22"/>
    <x v="175"/>
    <x v="190"/>
    <x v="0"/>
    <x v="282"/>
    <m/>
    <m/>
    <m/>
    <m/>
    <m/>
  </r>
  <r>
    <s v="Whinney Hill"/>
    <x v="22"/>
    <x v="98"/>
    <x v="110"/>
    <x v="0"/>
    <x v="221"/>
    <m/>
    <m/>
    <m/>
    <m/>
    <m/>
  </r>
  <r>
    <s v="Whinney Hill"/>
    <x v="22"/>
    <x v="59"/>
    <x v="476"/>
    <x v="0"/>
    <x v="531"/>
    <m/>
    <m/>
    <m/>
    <m/>
    <m/>
  </r>
  <r>
    <s v="Whinney Hill"/>
    <x v="22"/>
    <x v="144"/>
    <x v="185"/>
    <x v="2"/>
    <x v="531"/>
    <s v="&lt;0.04"/>
    <s v="&lt;0.001"/>
    <m/>
    <s v="&lt;5"/>
    <m/>
  </r>
  <r>
    <s v="Whinney Hill"/>
    <x v="22"/>
    <x v="211"/>
    <x v="189"/>
    <x v="0"/>
    <x v="115"/>
    <m/>
    <m/>
    <m/>
    <m/>
    <m/>
  </r>
  <r>
    <s v="Whinney Hill"/>
    <x v="22"/>
    <x v="145"/>
    <x v="115"/>
    <x v="2"/>
    <x v="206"/>
    <s v="&lt;0.04"/>
    <s v="&lt;0.001"/>
    <m/>
    <s v="&lt;5"/>
    <m/>
  </r>
  <r>
    <s v="Whinney Hill"/>
    <x v="22"/>
    <x v="63"/>
    <x v="188"/>
    <x v="0"/>
    <x v="206"/>
    <m/>
    <m/>
    <m/>
    <m/>
    <m/>
  </r>
  <r>
    <s v="Whinney Hill"/>
    <x v="22"/>
    <x v="212"/>
    <x v="189"/>
    <x v="0"/>
    <x v="206"/>
    <m/>
    <m/>
    <m/>
    <m/>
    <m/>
  </r>
  <r>
    <s v="Whinney Hill"/>
    <x v="22"/>
    <x v="65"/>
    <x v="179"/>
    <x v="2"/>
    <x v="549"/>
    <s v="&lt;0.02"/>
    <s v="&lt;0.001"/>
    <m/>
    <s v="&lt;5"/>
    <m/>
  </r>
  <r>
    <s v="Whinney Hill"/>
    <x v="22"/>
    <x v="213"/>
    <x v="183"/>
    <x v="0"/>
    <x v="563"/>
    <m/>
    <m/>
    <m/>
    <m/>
    <m/>
  </r>
  <r>
    <s v="Whinney Hill"/>
    <x v="22"/>
    <x v="67"/>
    <x v="183"/>
    <x v="0"/>
    <x v="115"/>
    <m/>
    <m/>
    <m/>
    <m/>
    <m/>
  </r>
  <r>
    <s v="Whinney Hill"/>
    <x v="22"/>
    <x v="68"/>
    <x v="187"/>
    <x v="2"/>
    <x v="215"/>
    <s v="&lt;0.02"/>
    <n v="3.0000000000000001E-3"/>
    <m/>
    <s v="&lt;5"/>
    <m/>
  </r>
  <r>
    <s v="Whinney Hill"/>
    <x v="22"/>
    <x v="214"/>
    <x v="188"/>
    <x v="0"/>
    <x v="213"/>
    <m/>
    <m/>
    <m/>
    <m/>
    <m/>
  </r>
  <r>
    <s v="Whinney Hill"/>
    <x v="22"/>
    <x v="222"/>
    <x v="101"/>
    <x v="2"/>
    <x v="233"/>
    <s v="&lt;0.02"/>
    <n v="2E-3"/>
    <m/>
    <s v="&lt;5"/>
    <s v="&lt;1"/>
  </r>
  <r>
    <s v="Whinney Hill"/>
    <x v="22"/>
    <x v="128"/>
    <x v="111"/>
    <x v="2"/>
    <x v="233"/>
    <s v="&lt;0.02"/>
    <s v="&lt;0.001"/>
    <m/>
    <m/>
    <s v="&lt;1"/>
  </r>
  <r>
    <s v="Whinney Hill"/>
    <x v="22"/>
    <x v="75"/>
    <x v="188"/>
    <x v="2"/>
    <x v="211"/>
    <s v="&lt;0.04"/>
    <s v="&lt;0.001"/>
    <m/>
    <m/>
    <s v="&lt;1"/>
  </r>
  <r>
    <s v="Whinney Hill"/>
    <x v="22"/>
    <x v="215"/>
    <x v="183"/>
    <x v="2"/>
    <x v="212"/>
    <s v="&lt;0.02"/>
    <s v="&lt;0.001"/>
    <m/>
    <m/>
    <s v="&lt;1"/>
  </r>
  <r>
    <s v="Whinney Hill"/>
    <x v="22"/>
    <x v="79"/>
    <x v="188"/>
    <x v="2"/>
    <x v="211"/>
    <s v="&lt;0.02"/>
    <n v="7.0000000000000001E-3"/>
    <m/>
    <m/>
    <s v="&lt;1"/>
  </r>
  <r>
    <s v="Whinney Hill"/>
    <x v="22"/>
    <x v="80"/>
    <x v="187"/>
    <x v="2"/>
    <x v="215"/>
    <s v="&lt;0.02"/>
    <s v="&lt;0.001"/>
    <m/>
    <m/>
    <s v="&lt;1"/>
  </r>
  <r>
    <s v="Whinney Hill"/>
    <x v="22"/>
    <x v="81"/>
    <x v="188"/>
    <x v="2"/>
    <x v="205"/>
    <s v="&lt;0.04"/>
    <s v="&lt;0.001"/>
    <m/>
    <m/>
    <s v="&lt;1"/>
  </r>
  <r>
    <s v="Whinney Hill"/>
    <x v="22"/>
    <x v="82"/>
    <x v="115"/>
    <x v="2"/>
    <x v="194"/>
    <s v="&lt;0.02"/>
    <s v="&lt;0.001"/>
    <m/>
    <m/>
    <s v="&lt;1"/>
  </r>
  <r>
    <s v="Whinney Hill"/>
    <x v="22"/>
    <x v="83"/>
    <x v="187"/>
    <x v="2"/>
    <x v="205"/>
    <s v="&lt;0.02"/>
    <s v="&lt;0.001"/>
    <m/>
    <m/>
    <s v="&lt;1"/>
  </r>
  <r>
    <s v="Whinney Hill"/>
    <x v="22"/>
    <x v="177"/>
    <x v="110"/>
    <x v="2"/>
    <x v="557"/>
    <s v="&lt;0.02"/>
    <s v="&lt;0.001"/>
    <m/>
    <m/>
    <s v="&lt;1"/>
  </r>
  <r>
    <s v="Whinney Hill"/>
    <x v="22"/>
    <x v="85"/>
    <x v="188"/>
    <x v="2"/>
    <x v="205"/>
    <s v="&lt; 0.04"/>
    <s v="&lt;0.001"/>
    <m/>
    <m/>
    <s v="&lt;1"/>
  </r>
  <r>
    <s v="Whinney Hill"/>
    <x v="22"/>
    <x v="86"/>
    <x v="110"/>
    <x v="2"/>
    <x v="549"/>
    <s v="&lt; 0.02"/>
    <s v="&lt;0.001"/>
    <m/>
    <m/>
    <s v="&lt;1"/>
  </r>
  <r>
    <s v="Whinney Hill"/>
    <x v="22"/>
    <x v="87"/>
    <x v="179"/>
    <x v="2"/>
    <x v="195"/>
    <s v="&lt; 0.04"/>
    <n v="2E-3"/>
    <m/>
    <m/>
    <s v="&lt;1"/>
  </r>
  <r>
    <s v="Whinney Hill"/>
    <x v="22"/>
    <x v="216"/>
    <x v="110"/>
    <x v="2"/>
    <x v="215"/>
    <s v="&lt; 0.02"/>
    <n v="2E-3"/>
    <m/>
    <m/>
    <s v="&lt;1"/>
  </r>
  <r>
    <s v="Whinney Hill"/>
    <x v="22"/>
    <x v="217"/>
    <x v="189"/>
    <x v="2"/>
    <x v="205"/>
    <m/>
    <s v="&lt;0.001"/>
    <m/>
    <m/>
    <s v="&lt; 1.0"/>
  </r>
  <r>
    <s v="Whinney Hill"/>
    <x v="22"/>
    <x v="218"/>
    <x v="180"/>
    <x v="2"/>
    <x v="549"/>
    <s v="&lt; 0.04"/>
    <s v="&lt;0.001"/>
    <m/>
    <m/>
    <s v="&lt;1"/>
  </r>
  <r>
    <s v="Whinney Hill"/>
    <x v="22"/>
    <x v="151"/>
    <x v="183"/>
    <x v="2"/>
    <x v="563"/>
    <s v="&lt; 0.02"/>
    <s v="&lt;0.001"/>
    <m/>
    <m/>
    <s v="&lt;1"/>
  </r>
  <r>
    <s v="Whinney Hill"/>
    <x v="22"/>
    <x v="219"/>
    <x v="183"/>
    <x v="2"/>
    <x v="205"/>
    <s v="&lt; 0.02"/>
    <s v="&lt;0.001"/>
    <m/>
    <m/>
    <s v="&lt;1"/>
  </r>
  <r>
    <s v="Whinney Hill"/>
    <x v="22"/>
    <x v="92"/>
    <x v="192"/>
    <x v="4"/>
    <x v="557"/>
    <s v="&lt;0.02"/>
    <s v="&lt;0.001"/>
    <m/>
    <m/>
    <s v="&lt;1"/>
  </r>
  <r>
    <s v="Whinney Hill"/>
    <x v="22"/>
    <x v="93"/>
    <x v="110"/>
    <x v="4"/>
    <x v="557"/>
    <s v="&lt;0.02"/>
    <s v="&lt;0.001"/>
    <m/>
    <m/>
    <s v="&lt;1"/>
  </r>
  <r>
    <s v="Whinney Hill"/>
    <x v="22"/>
    <x v="94"/>
    <x v="110"/>
    <x v="4"/>
    <x v="557"/>
    <s v="&lt;0.02"/>
    <s v="&lt;0.001"/>
    <m/>
    <m/>
    <s v="&lt;1"/>
  </r>
  <r>
    <s v="Whinney Hill"/>
    <x v="22"/>
    <x v="220"/>
    <x v="110"/>
    <x v="4"/>
    <x v="564"/>
    <s v="&lt;0.02"/>
    <s v="&lt;0.001"/>
    <m/>
    <m/>
    <s v="&lt;1"/>
  </r>
  <r>
    <s v="Whinney Hill"/>
    <x v="23"/>
    <x v="156"/>
    <x v="115"/>
    <x v="7"/>
    <x v="211"/>
    <m/>
    <m/>
    <m/>
    <m/>
    <m/>
  </r>
  <r>
    <s v="Whinney Hill"/>
    <x v="23"/>
    <x v="157"/>
    <x v="113"/>
    <x v="0"/>
    <x v="206"/>
    <m/>
    <m/>
    <m/>
    <m/>
    <m/>
  </r>
  <r>
    <s v="Whinney Hill"/>
    <x v="23"/>
    <x v="158"/>
    <x v="113"/>
    <x v="0"/>
    <x v="205"/>
    <m/>
    <m/>
    <m/>
    <m/>
    <m/>
  </r>
  <r>
    <s v="Whinney Hill"/>
    <x v="23"/>
    <x v="124"/>
    <x v="113"/>
    <x v="21"/>
    <x v="563"/>
    <m/>
    <m/>
    <m/>
    <m/>
    <m/>
  </r>
  <r>
    <s v="Whinney Hill"/>
    <x v="23"/>
    <x v="153"/>
    <x v="114"/>
    <x v="0"/>
    <x v="194"/>
    <m/>
    <m/>
    <m/>
    <m/>
    <m/>
  </r>
  <r>
    <s v="Whinney Hill"/>
    <x v="23"/>
    <x v="161"/>
    <x v="113"/>
    <x v="0"/>
    <x v="195"/>
    <m/>
    <m/>
    <m/>
    <m/>
    <m/>
  </r>
  <r>
    <s v="Whinney Hill"/>
    <x v="23"/>
    <x v="5"/>
    <x v="144"/>
    <x v="0"/>
    <x v="687"/>
    <m/>
    <m/>
    <m/>
    <m/>
    <m/>
  </r>
  <r>
    <s v="Whinney Hill"/>
    <x v="23"/>
    <x v="6"/>
    <x v="144"/>
    <x v="0"/>
    <x v="688"/>
    <m/>
    <m/>
    <m/>
    <m/>
    <m/>
  </r>
  <r>
    <s v="Whinney Hill"/>
    <x v="23"/>
    <x v="8"/>
    <x v="144"/>
    <x v="0"/>
    <x v="566"/>
    <m/>
    <m/>
    <m/>
    <m/>
    <m/>
  </r>
  <r>
    <s v="Whinney Hill"/>
    <x v="23"/>
    <x v="10"/>
    <x v="144"/>
    <x v="1"/>
    <x v="689"/>
    <m/>
    <m/>
    <m/>
    <m/>
    <m/>
  </r>
  <r>
    <s v="Whinney Hill"/>
    <x v="23"/>
    <x v="12"/>
    <x v="144"/>
    <x v="0"/>
    <x v="690"/>
    <m/>
    <m/>
    <m/>
    <m/>
    <m/>
  </r>
  <r>
    <s v="Whinney Hill"/>
    <x v="23"/>
    <x v="173"/>
    <x v="144"/>
    <x v="0"/>
    <x v="691"/>
    <m/>
    <m/>
    <m/>
    <m/>
    <m/>
  </r>
  <r>
    <s v="Whinney Hill"/>
    <x v="23"/>
    <x v="22"/>
    <x v="144"/>
    <x v="0"/>
    <x v="688"/>
    <m/>
    <m/>
    <m/>
    <m/>
    <m/>
  </r>
  <r>
    <s v="Whinney Hill"/>
    <x v="23"/>
    <x v="24"/>
    <x v="144"/>
    <x v="0"/>
    <x v="565"/>
    <m/>
    <m/>
    <m/>
    <m/>
    <m/>
  </r>
  <r>
    <s v="Whinney Hill"/>
    <x v="23"/>
    <x v="25"/>
    <x v="144"/>
    <x v="0"/>
    <x v="662"/>
    <m/>
    <m/>
    <m/>
    <m/>
    <m/>
  </r>
  <r>
    <s v="Whinney Hill"/>
    <x v="23"/>
    <x v="26"/>
    <x v="144"/>
    <x v="0"/>
    <x v="561"/>
    <m/>
    <m/>
    <m/>
    <m/>
    <m/>
  </r>
  <r>
    <s v="Whinney Hill"/>
    <x v="23"/>
    <x v="27"/>
    <x v="178"/>
    <x v="0"/>
    <x v="656"/>
    <m/>
    <m/>
    <m/>
    <m/>
    <m/>
  </r>
  <r>
    <s v="Whinney Hill"/>
    <x v="23"/>
    <x v="28"/>
    <x v="178"/>
    <x v="0"/>
    <x v="692"/>
    <m/>
    <m/>
    <m/>
    <m/>
    <m/>
  </r>
  <r>
    <s v="Whinney Hill"/>
    <x v="23"/>
    <x v="29"/>
    <x v="178"/>
    <x v="0"/>
    <x v="657"/>
    <m/>
    <m/>
    <m/>
    <m/>
    <m/>
  </r>
  <r>
    <s v="Whinney Hill"/>
    <x v="23"/>
    <x v="31"/>
    <x v="110"/>
    <x v="0"/>
    <x v="202"/>
    <m/>
    <m/>
    <m/>
    <m/>
    <m/>
  </r>
  <r>
    <s v="Whinney Hill"/>
    <x v="23"/>
    <x v="199"/>
    <x v="110"/>
    <x v="0"/>
    <x v="595"/>
    <m/>
    <m/>
    <m/>
    <m/>
    <m/>
  </r>
  <r>
    <s v="Whinney Hill"/>
    <x v="23"/>
    <x v="33"/>
    <x v="110"/>
    <x v="0"/>
    <x v="565"/>
    <m/>
    <m/>
    <m/>
    <m/>
    <m/>
  </r>
  <r>
    <s v="Whinney Hill"/>
    <x v="23"/>
    <x v="34"/>
    <x v="188"/>
    <x v="2"/>
    <x v="566"/>
    <s v="&lt;0.02"/>
    <m/>
    <m/>
    <s v="&lt;5"/>
    <m/>
  </r>
  <r>
    <s v="Whinney Hill"/>
    <x v="23"/>
    <x v="35"/>
    <x v="110"/>
    <x v="0"/>
    <x v="565"/>
    <m/>
    <m/>
    <m/>
    <m/>
    <m/>
  </r>
  <r>
    <s v="Whinney Hill"/>
    <x v="23"/>
    <x v="200"/>
    <x v="110"/>
    <x v="0"/>
    <x v="566"/>
    <m/>
    <m/>
    <m/>
    <m/>
    <m/>
  </r>
  <r>
    <s v="Whinney Hill"/>
    <x v="23"/>
    <x v="140"/>
    <x v="110"/>
    <x v="2"/>
    <x v="282"/>
    <m/>
    <n v="3.0000000000000001E-3"/>
    <m/>
    <m/>
    <m/>
  </r>
  <r>
    <s v="Whinney Hill"/>
    <x v="23"/>
    <x v="201"/>
    <x v="110"/>
    <x v="0"/>
    <x v="564"/>
    <m/>
    <m/>
    <m/>
    <m/>
    <m/>
  </r>
  <r>
    <s v="Whinney Hill"/>
    <x v="23"/>
    <x v="202"/>
    <x v="179"/>
    <x v="0"/>
    <x v="204"/>
    <m/>
    <m/>
    <m/>
    <m/>
    <m/>
  </r>
  <r>
    <s v="Whinney Hill"/>
    <x v="23"/>
    <x v="141"/>
    <x v="110"/>
    <x v="2"/>
    <x v="557"/>
    <m/>
    <n v="3.0000000000000001E-3"/>
    <m/>
    <m/>
    <m/>
  </r>
  <r>
    <s v="Whinney Hill"/>
    <x v="23"/>
    <x v="203"/>
    <x v="110"/>
    <x v="0"/>
    <x v="557"/>
    <m/>
    <m/>
    <m/>
    <m/>
    <m/>
  </r>
  <r>
    <s v="Whinney Hill"/>
    <x v="23"/>
    <x v="204"/>
    <x v="110"/>
    <x v="0"/>
    <x v="557"/>
    <m/>
    <m/>
    <m/>
    <m/>
    <m/>
  </r>
  <r>
    <s v="Whinney Hill"/>
    <x v="23"/>
    <x v="115"/>
    <x v="188"/>
    <x v="3"/>
    <x v="564"/>
    <m/>
    <n v="3.0000000000000001E-3"/>
    <m/>
    <m/>
    <m/>
  </r>
  <r>
    <s v="Whinney Hill"/>
    <x v="23"/>
    <x v="205"/>
    <x v="110"/>
    <x v="0"/>
    <x v="565"/>
    <m/>
    <m/>
    <m/>
    <m/>
    <m/>
  </r>
  <r>
    <s v="Whinney Hill"/>
    <x v="23"/>
    <x v="206"/>
    <x v="188"/>
    <x v="0"/>
    <x v="565"/>
    <m/>
    <m/>
    <m/>
    <m/>
    <m/>
  </r>
  <r>
    <s v="Whinney Hill"/>
    <x v="23"/>
    <x v="154"/>
    <x v="110"/>
    <x v="2"/>
    <x v="549"/>
    <s v="&lt;0.02"/>
    <n v="2E-3"/>
    <m/>
    <s v="&lt;5"/>
    <m/>
  </r>
  <r>
    <s v="Whinney Hill"/>
    <x v="23"/>
    <x v="209"/>
    <x v="183"/>
    <x v="0"/>
    <x v="549"/>
    <m/>
    <m/>
    <m/>
    <m/>
    <m/>
  </r>
  <r>
    <s v="Whinney Hill"/>
    <x v="23"/>
    <x v="52"/>
    <x v="110"/>
    <x v="0"/>
    <x v="563"/>
    <m/>
    <m/>
    <m/>
    <m/>
    <m/>
  </r>
  <r>
    <s v="Whinney Hill"/>
    <x v="23"/>
    <x v="210"/>
    <x v="183"/>
    <x v="2"/>
    <x v="206"/>
    <s v="&lt;0.02"/>
    <s v="&lt;0.001"/>
    <m/>
    <s v="&lt;5"/>
    <m/>
  </r>
  <r>
    <s v="Whinney Hill"/>
    <x v="23"/>
    <x v="54"/>
    <x v="93"/>
    <x v="0"/>
    <x v="564"/>
    <m/>
    <m/>
    <m/>
    <m/>
    <m/>
  </r>
  <r>
    <s v="Whinney Hill"/>
    <x v="23"/>
    <x v="55"/>
    <x v="110"/>
    <x v="0"/>
    <x v="564"/>
    <m/>
    <m/>
    <m/>
    <m/>
    <m/>
  </r>
  <r>
    <s v="Whinney Hill"/>
    <x v="23"/>
    <x v="117"/>
    <x v="110"/>
    <x v="2"/>
    <x v="202"/>
    <s v="&lt;0.02"/>
    <n v="1E-3"/>
    <m/>
    <s v="&lt;5"/>
    <m/>
  </r>
  <r>
    <s v="Whinney Hill"/>
    <x v="23"/>
    <x v="175"/>
    <x v="188"/>
    <x v="0"/>
    <x v="282"/>
    <m/>
    <m/>
    <m/>
    <m/>
    <m/>
  </r>
  <r>
    <s v="Whinney Hill"/>
    <x v="23"/>
    <x v="98"/>
    <x v="183"/>
    <x v="0"/>
    <x v="564"/>
    <m/>
    <m/>
    <m/>
    <m/>
    <m/>
  </r>
  <r>
    <s v="Whinney Hill"/>
    <x v="23"/>
    <x v="144"/>
    <x v="222"/>
    <x v="2"/>
    <x v="211"/>
    <s v="&lt;0.04"/>
    <n v="5.0000000000000001E-3"/>
    <m/>
    <s v="&lt;5"/>
    <m/>
  </r>
  <r>
    <s v="Whinney Hill"/>
    <x v="23"/>
    <x v="211"/>
    <x v="185"/>
    <x v="0"/>
    <x v="557"/>
    <m/>
    <m/>
    <m/>
    <m/>
    <m/>
  </r>
  <r>
    <s v="Whinney Hill"/>
    <x v="23"/>
    <x v="145"/>
    <x v="115"/>
    <x v="2"/>
    <x v="211"/>
    <s v="&lt;0.04"/>
    <n v="1E-3"/>
    <m/>
    <s v="&lt;5"/>
    <m/>
  </r>
  <r>
    <s v="Whinney Hill"/>
    <x v="23"/>
    <x v="63"/>
    <x v="188"/>
    <x v="0"/>
    <x v="211"/>
    <m/>
    <m/>
    <m/>
    <m/>
    <m/>
  </r>
  <r>
    <s v="Whinney Hill"/>
    <x v="23"/>
    <x v="212"/>
    <x v="179"/>
    <x v="0"/>
    <x v="204"/>
    <m/>
    <m/>
    <m/>
    <m/>
    <m/>
  </r>
  <r>
    <s v="Whinney Hill"/>
    <x v="23"/>
    <x v="65"/>
    <x v="189"/>
    <x v="2"/>
    <x v="205"/>
    <s v="&lt;0.02"/>
    <n v="2E-3"/>
    <m/>
    <s v="&lt;5"/>
    <m/>
  </r>
  <r>
    <s v="Whinney Hill"/>
    <x v="23"/>
    <x v="213"/>
    <x v="188"/>
    <x v="0"/>
    <x v="205"/>
    <m/>
    <m/>
    <m/>
    <m/>
    <m/>
  </r>
  <r>
    <s v="Whinney Hill"/>
    <x v="23"/>
    <x v="85"/>
    <x v="189"/>
    <x v="10"/>
    <x v="205"/>
    <m/>
    <n v="0.40200000000000002"/>
    <m/>
    <m/>
    <s v="&lt;1"/>
  </r>
  <r>
    <s v="Whinney Hill"/>
    <x v="23"/>
    <x v="227"/>
    <x v="0"/>
    <x v="0"/>
    <x v="0"/>
    <m/>
    <n v="8.9999999999999993E-3"/>
    <m/>
    <m/>
    <m/>
  </r>
  <r>
    <s v="Whinney Hill"/>
    <x v="24"/>
    <x v="170"/>
    <x v="113"/>
    <x v="0"/>
    <x v="563"/>
    <m/>
    <m/>
    <m/>
    <m/>
    <m/>
  </r>
  <r>
    <s v="Whinney Hill"/>
    <x v="24"/>
    <x v="171"/>
    <x v="118"/>
    <x v="0"/>
    <x v="212"/>
    <m/>
    <m/>
    <m/>
    <m/>
    <m/>
  </r>
  <r>
    <s v="Whinney Hill"/>
    <x v="24"/>
    <x v="112"/>
    <x v="113"/>
    <x v="8"/>
    <x v="212"/>
    <s v="&lt;0.04"/>
    <m/>
    <m/>
    <s v="&lt;0.10"/>
    <m/>
  </r>
  <r>
    <s v="Whinney Hill"/>
    <x v="24"/>
    <x v="2"/>
    <x v="192"/>
    <x v="0"/>
    <x v="194"/>
    <m/>
    <m/>
    <m/>
    <m/>
    <m/>
  </r>
  <r>
    <s v="Whinney Hill"/>
    <x v="24"/>
    <x v="172"/>
    <x v="144"/>
    <x v="0"/>
    <x v="562"/>
    <m/>
    <m/>
    <m/>
    <m/>
    <m/>
  </r>
  <r>
    <s v="Whinney Hill"/>
    <x v="24"/>
    <x v="113"/>
    <x v="144"/>
    <x v="1"/>
    <x v="277"/>
    <s v="&lt;0.04"/>
    <m/>
    <m/>
    <s v="&lt;0.10"/>
    <m/>
  </r>
  <r>
    <s v="Whinney Hill"/>
    <x v="24"/>
    <x v="3"/>
    <x v="144"/>
    <x v="0"/>
    <x v="693"/>
    <m/>
    <m/>
    <m/>
    <m/>
    <m/>
  </r>
  <r>
    <s v="Whinney Hill"/>
    <x v="24"/>
    <x v="5"/>
    <x v="144"/>
    <x v="0"/>
    <x v="694"/>
    <m/>
    <m/>
    <m/>
    <m/>
    <m/>
  </r>
  <r>
    <s v="Whinney Hill"/>
    <x v="24"/>
    <x v="6"/>
    <x v="144"/>
    <x v="0"/>
    <x v="651"/>
    <m/>
    <m/>
    <m/>
    <m/>
    <m/>
  </r>
  <r>
    <s v="Whinney Hill"/>
    <x v="24"/>
    <x v="8"/>
    <x v="144"/>
    <x v="0"/>
    <x v="695"/>
    <m/>
    <m/>
    <m/>
    <m/>
    <m/>
  </r>
  <r>
    <s v="Whinney Hill"/>
    <x v="24"/>
    <x v="10"/>
    <x v="144"/>
    <x v="1"/>
    <x v="696"/>
    <s v="&lt;0.04"/>
    <m/>
    <m/>
    <s v="&lt;0.20"/>
    <m/>
  </r>
  <r>
    <s v="Whinney Hill"/>
    <x v="24"/>
    <x v="12"/>
    <x v="184"/>
    <x v="0"/>
    <x v="697"/>
    <m/>
    <m/>
    <m/>
    <m/>
    <m/>
  </r>
  <r>
    <s v="Whinney Hill"/>
    <x v="24"/>
    <x v="14"/>
    <x v="144"/>
    <x v="0"/>
    <x v="698"/>
    <m/>
    <m/>
    <m/>
    <m/>
    <m/>
  </r>
  <r>
    <s v="Whinney Hill"/>
    <x v="24"/>
    <x v="15"/>
    <x v="144"/>
    <x v="1"/>
    <x v="699"/>
    <s v="&lt;0.04"/>
    <m/>
    <m/>
    <s v="&lt;0.10"/>
    <m/>
  </r>
  <r>
    <s v="Whinney Hill"/>
    <x v="24"/>
    <x v="16"/>
    <x v="144"/>
    <x v="0"/>
    <x v="700"/>
    <m/>
    <m/>
    <m/>
    <m/>
    <m/>
  </r>
  <r>
    <s v="Whinney Hill"/>
    <x v="24"/>
    <x v="17"/>
    <x v="144"/>
    <x v="0"/>
    <x v="562"/>
    <m/>
    <m/>
    <m/>
    <m/>
    <m/>
  </r>
  <r>
    <s v="Whinney Hill"/>
    <x v="24"/>
    <x v="19"/>
    <x v="144"/>
    <x v="0"/>
    <x v="701"/>
    <s v="&lt;0.04"/>
    <m/>
    <m/>
    <s v="&lt;0.10"/>
    <m/>
  </r>
  <r>
    <s v="Whinney Hill"/>
    <x v="24"/>
    <x v="173"/>
    <x v="144"/>
    <x v="0"/>
    <x v="560"/>
    <m/>
    <m/>
    <m/>
    <m/>
    <m/>
  </r>
  <r>
    <s v="Whinney Hill"/>
    <x v="24"/>
    <x v="22"/>
    <x v="144"/>
    <x v="0"/>
    <x v="702"/>
    <m/>
    <m/>
    <m/>
    <m/>
    <m/>
  </r>
  <r>
    <s v="Whinney Hill"/>
    <x v="24"/>
    <x v="24"/>
    <x v="144"/>
    <x v="0"/>
    <x v="667"/>
    <m/>
    <m/>
    <m/>
    <m/>
    <m/>
  </r>
  <r>
    <s v="Whinney Hill"/>
    <x v="24"/>
    <x v="25"/>
    <x v="144"/>
    <x v="0"/>
    <x v="703"/>
    <m/>
    <m/>
    <m/>
    <m/>
    <m/>
  </r>
  <r>
    <s v="Whinney Hill"/>
    <x v="24"/>
    <x v="26"/>
    <x v="144"/>
    <x v="0"/>
    <x v="655"/>
    <m/>
    <m/>
    <m/>
    <m/>
    <m/>
  </r>
  <r>
    <s v="Whinney Hill"/>
    <x v="24"/>
    <x v="27"/>
    <x v="178"/>
    <x v="0"/>
    <x v="574"/>
    <m/>
    <m/>
    <m/>
    <m/>
    <m/>
  </r>
  <r>
    <s v="Whinney Hill"/>
    <x v="24"/>
    <x v="28"/>
    <x v="489"/>
    <x v="0"/>
    <x v="704"/>
    <m/>
    <m/>
    <m/>
    <m/>
    <m/>
  </r>
  <r>
    <s v="Whinney Hill"/>
    <x v="24"/>
    <x v="29"/>
    <x v="178"/>
    <x v="0"/>
    <x v="692"/>
    <m/>
    <m/>
    <m/>
    <m/>
    <m/>
  </r>
  <r>
    <s v="Whinney Hill"/>
    <x v="24"/>
    <x v="31"/>
    <x v="110"/>
    <x v="0"/>
    <x v="211"/>
    <m/>
    <m/>
    <m/>
    <m/>
    <m/>
  </r>
  <r>
    <s v="Whinney Hill"/>
    <x v="24"/>
    <x v="199"/>
    <x v="110"/>
    <x v="0"/>
    <x v="204"/>
    <m/>
    <m/>
    <m/>
    <m/>
    <m/>
  </r>
  <r>
    <s v="Whinney Hill"/>
    <x v="24"/>
    <x v="33"/>
    <x v="110"/>
    <x v="0"/>
    <x v="204"/>
    <m/>
    <m/>
    <m/>
    <m/>
    <m/>
  </r>
  <r>
    <s v="Whinney Hill"/>
    <x v="24"/>
    <x v="34"/>
    <x v="188"/>
    <x v="2"/>
    <x v="204"/>
    <s v="&lt;0.02"/>
    <m/>
    <m/>
    <s v="&lt;5"/>
    <m/>
  </r>
  <r>
    <s v="Whinney Hill"/>
    <x v="24"/>
    <x v="35"/>
    <x v="110"/>
    <x v="0"/>
    <x v="557"/>
    <m/>
    <m/>
    <m/>
    <m/>
    <m/>
  </r>
  <r>
    <s v="Whinney Hill"/>
    <x v="24"/>
    <x v="200"/>
    <x v="110"/>
    <x v="0"/>
    <x v="202"/>
    <m/>
    <m/>
    <m/>
    <m/>
    <m/>
  </r>
  <r>
    <s v="Whinney Hill"/>
    <x v="24"/>
    <x v="140"/>
    <x v="110"/>
    <x v="2"/>
    <x v="282"/>
    <m/>
    <s v="&lt;0.001"/>
    <m/>
    <m/>
    <m/>
  </r>
  <r>
    <s v="Whinney Hill"/>
    <x v="24"/>
    <x v="201"/>
    <x v="110"/>
    <x v="0"/>
    <x v="282"/>
    <m/>
    <m/>
    <m/>
    <m/>
    <m/>
  </r>
  <r>
    <s v="Whinney Hill"/>
    <x v="24"/>
    <x v="202"/>
    <x v="110"/>
    <x v="0"/>
    <x v="557"/>
    <m/>
    <m/>
    <m/>
    <m/>
    <m/>
  </r>
  <r>
    <s v="Whinney Hill"/>
    <x v="24"/>
    <x v="141"/>
    <x v="110"/>
    <x v="2"/>
    <x v="557"/>
    <m/>
    <s v="&lt;0.001"/>
    <m/>
    <m/>
    <m/>
  </r>
  <r>
    <s v="Whinney Hill"/>
    <x v="24"/>
    <x v="203"/>
    <x v="110"/>
    <x v="0"/>
    <x v="205"/>
    <m/>
    <m/>
    <m/>
    <m/>
    <m/>
  </r>
  <r>
    <s v="Whinney Hill"/>
    <x v="24"/>
    <x v="204"/>
    <x v="110"/>
    <x v="0"/>
    <x v="204"/>
    <m/>
    <m/>
    <m/>
    <m/>
    <m/>
  </r>
  <r>
    <s v="Whinney Hill"/>
    <x v="24"/>
    <x v="115"/>
    <x v="188"/>
    <x v="2"/>
    <x v="564"/>
    <m/>
    <s v="&lt;0.001"/>
    <m/>
    <m/>
    <m/>
  </r>
  <r>
    <s v="Whinney Hill"/>
    <x v="24"/>
    <x v="205"/>
    <x v="110"/>
    <x v="0"/>
    <x v="204"/>
    <m/>
    <m/>
    <m/>
    <m/>
    <m/>
  </r>
  <r>
    <s v="Whinney Hill"/>
    <x v="24"/>
    <x v="206"/>
    <x v="189"/>
    <x v="0"/>
    <x v="205"/>
    <m/>
    <m/>
    <m/>
    <m/>
    <m/>
  </r>
  <r>
    <s v="Whinney Hill"/>
    <x v="24"/>
    <x v="143"/>
    <x v="185"/>
    <x v="2"/>
    <x v="205"/>
    <s v="&lt;0.02"/>
    <n v="2E-3"/>
    <m/>
    <s v="&lt;5"/>
    <m/>
  </r>
  <r>
    <s v="Whinney Hill"/>
    <x v="24"/>
    <x v="207"/>
    <x v="189"/>
    <x v="0"/>
    <x v="211"/>
    <m/>
    <m/>
    <m/>
    <m/>
    <m/>
  </r>
  <r>
    <s v="Whinney Hill"/>
    <x v="24"/>
    <x v="208"/>
    <x v="176"/>
    <x v="0"/>
    <x v="206"/>
    <m/>
    <m/>
    <m/>
    <m/>
    <m/>
  </r>
  <r>
    <s v="Whinney Hill"/>
    <x v="24"/>
    <x v="154"/>
    <x v="110"/>
    <x v="2"/>
    <x v="206"/>
    <m/>
    <s v="&lt;0.001"/>
    <m/>
    <m/>
    <m/>
  </r>
  <r>
    <s v="Whinney Hill"/>
    <x v="24"/>
    <x v="209"/>
    <x v="110"/>
    <x v="0"/>
    <x v="211"/>
    <m/>
    <m/>
    <m/>
    <m/>
    <m/>
  </r>
  <r>
    <s v="Whinney Hill"/>
    <x v="24"/>
    <x v="52"/>
    <x v="183"/>
    <x v="0"/>
    <x v="194"/>
    <m/>
    <m/>
    <m/>
    <m/>
    <m/>
  </r>
  <r>
    <s v="Whinney Hill"/>
    <x v="24"/>
    <x v="210"/>
    <x v="187"/>
    <x v="2"/>
    <x v="563"/>
    <m/>
    <n v="1E-3"/>
    <m/>
    <m/>
    <m/>
  </r>
  <r>
    <s v="Whinney Hill"/>
    <x v="24"/>
    <x v="54"/>
    <x v="179"/>
    <x v="0"/>
    <x v="549"/>
    <m/>
    <m/>
    <m/>
    <m/>
    <m/>
  </r>
  <r>
    <s v="Whinney Hill"/>
    <x v="24"/>
    <x v="55"/>
    <x v="187"/>
    <x v="0"/>
    <x v="206"/>
    <m/>
    <m/>
    <m/>
    <m/>
    <m/>
  </r>
  <r>
    <s v="Whinney Hill"/>
    <x v="24"/>
    <x v="56"/>
    <x v="110"/>
    <x v="2"/>
    <x v="204"/>
    <m/>
    <s v="&lt;0.001"/>
    <m/>
    <m/>
    <m/>
  </r>
  <r>
    <s v="Whinney Hill"/>
    <x v="24"/>
    <x v="175"/>
    <x v="183"/>
    <x v="0"/>
    <x v="205"/>
    <m/>
    <m/>
    <m/>
    <m/>
    <m/>
  </r>
  <r>
    <s v="Whinney Hill"/>
    <x v="24"/>
    <x v="98"/>
    <x v="183"/>
    <x v="0"/>
    <x v="549"/>
    <m/>
    <m/>
    <m/>
    <m/>
    <m/>
  </r>
  <r>
    <s v="Whinney Hill"/>
    <x v="24"/>
    <x v="59"/>
    <x v="100"/>
    <x v="0"/>
    <x v="549"/>
    <m/>
    <m/>
    <m/>
    <m/>
    <m/>
  </r>
  <r>
    <s v="Whinney Hill"/>
    <x v="24"/>
    <x v="144"/>
    <x v="100"/>
    <x v="2"/>
    <x v="549"/>
    <s v="&lt;0.04"/>
    <n v="3.0000000000000001E-3"/>
    <m/>
    <s v="&lt;5"/>
    <m/>
  </r>
  <r>
    <s v="Whinney Hill"/>
    <x v="24"/>
    <x v="211"/>
    <x v="100"/>
    <x v="0"/>
    <x v="211"/>
    <m/>
    <m/>
    <m/>
    <m/>
    <m/>
  </r>
  <r>
    <s v="Whinney Hill"/>
    <x v="24"/>
    <x v="145"/>
    <x v="115"/>
    <x v="2"/>
    <x v="211"/>
    <m/>
    <s v="&lt;0.001"/>
    <m/>
    <m/>
    <m/>
  </r>
  <r>
    <s v="Whinney Hill"/>
    <x v="24"/>
    <x v="63"/>
    <x v="188"/>
    <x v="0"/>
    <x v="215"/>
    <m/>
    <m/>
    <m/>
    <m/>
    <m/>
  </r>
  <r>
    <s v="Whinney Hill"/>
    <x v="24"/>
    <x v="212"/>
    <x v="187"/>
    <x v="0"/>
    <x v="215"/>
    <m/>
    <m/>
    <m/>
    <m/>
    <m/>
  </r>
  <r>
    <s v="Whinney Hill"/>
    <x v="24"/>
    <x v="65"/>
    <x v="110"/>
    <x v="2"/>
    <x v="549"/>
    <m/>
    <s v="&lt;0.001"/>
    <m/>
    <m/>
    <m/>
  </r>
  <r>
    <s v="Whinney Hill"/>
    <x v="24"/>
    <x v="213"/>
    <x v="188"/>
    <x v="0"/>
    <x v="549"/>
    <m/>
    <m/>
    <m/>
    <m/>
    <m/>
  </r>
  <r>
    <s v="Whinney Hill"/>
    <x v="24"/>
    <x v="67"/>
    <x v="189"/>
    <x v="0"/>
    <x v="563"/>
    <m/>
    <m/>
    <m/>
    <m/>
    <m/>
  </r>
  <r>
    <s v="Whinney Hill"/>
    <x v="24"/>
    <x v="68"/>
    <x v="188"/>
    <x v="2"/>
    <x v="549"/>
    <s v="&lt;0.02"/>
    <n v="3.0000000000000001E-3"/>
    <m/>
    <s v="&lt;5"/>
    <m/>
  </r>
  <r>
    <s v="Whinney Hill"/>
    <x v="24"/>
    <x v="214"/>
    <x v="187"/>
    <x v="0"/>
    <x v="206"/>
    <m/>
    <m/>
    <m/>
    <m/>
    <m/>
  </r>
  <r>
    <s v="Whinney Hill"/>
    <x v="24"/>
    <x v="195"/>
    <x v="100"/>
    <x v="2"/>
    <x v="205"/>
    <s v="&lt;0.02"/>
    <n v="5.0000000000000001E-3"/>
    <m/>
    <s v="&lt;5"/>
    <s v="&lt;1"/>
  </r>
  <r>
    <s v="Whinney Hill"/>
    <x v="24"/>
    <x v="128"/>
    <x v="192"/>
    <x v="2"/>
    <x v="211"/>
    <s v="&lt;0.02"/>
    <n v="4.0000000000000001E-3"/>
    <m/>
    <m/>
    <s v="&lt;1"/>
  </r>
  <r>
    <s v="Whinney Hill"/>
    <x v="24"/>
    <x v="75"/>
    <x v="188"/>
    <x v="2"/>
    <x v="205"/>
    <s v="&lt;0.04"/>
    <s v="&lt;0.001"/>
    <m/>
    <m/>
    <s v="&lt;1"/>
  </r>
  <r>
    <s v="Whinney Hill"/>
    <x v="24"/>
    <x v="215"/>
    <x v="110"/>
    <x v="2"/>
    <x v="564"/>
    <s v="&lt;0.02"/>
    <s v="&lt;0.001"/>
    <m/>
    <m/>
    <s v="&lt;1"/>
  </r>
  <r>
    <s v="Whinney Hill"/>
    <x v="24"/>
    <x v="79"/>
    <x v="185"/>
    <x v="2"/>
    <x v="211"/>
    <s v="&lt;0.02"/>
    <n v="2E-3"/>
    <m/>
    <m/>
    <s v="&lt;1"/>
  </r>
  <r>
    <s v="Whinney Hill"/>
    <x v="24"/>
    <x v="221"/>
    <x v="114"/>
    <x v="2"/>
    <x v="204"/>
    <s v="&lt;0.02"/>
    <n v="4.0000000000000001E-3"/>
    <m/>
    <m/>
    <s v="&lt;1"/>
  </r>
  <r>
    <s v="Whinney Hill"/>
    <x v="24"/>
    <x v="131"/>
    <x v="110"/>
    <x v="0"/>
    <x v="0"/>
    <m/>
    <m/>
    <m/>
    <m/>
    <m/>
  </r>
  <r>
    <s v="Whinney Hill"/>
    <x v="24"/>
    <x v="81"/>
    <x v="187"/>
    <x v="2"/>
    <x v="204"/>
    <s v="&lt;0.02"/>
    <s v="&lt;0.001"/>
    <m/>
    <m/>
    <s v="&lt;1"/>
  </r>
  <r>
    <s v="Whinney Hill"/>
    <x v="24"/>
    <x v="82"/>
    <x v="188"/>
    <x v="2"/>
    <x v="211"/>
    <s v="&lt;0.02"/>
    <s v="&lt;0.001"/>
    <m/>
    <m/>
    <s v="&lt;1"/>
  </r>
  <r>
    <s v="Whinney Hill"/>
    <x v="24"/>
    <x v="226"/>
    <x v="110"/>
    <x v="2"/>
    <x v="205"/>
    <s v="&lt;0.02"/>
    <s v="&lt;0.001"/>
    <m/>
    <m/>
    <s v="&lt;1"/>
  </r>
  <r>
    <s v="Whinney Hill"/>
    <x v="24"/>
    <x v="177"/>
    <x v="189"/>
    <x v="2"/>
    <x v="557"/>
    <s v="&lt;0.02"/>
    <s v="&lt;0.001"/>
    <m/>
    <m/>
    <s v="&lt;1"/>
  </r>
  <r>
    <s v="Whinney Hill"/>
    <x v="24"/>
    <x v="85"/>
    <x v="186"/>
    <x v="2"/>
    <x v="211"/>
    <s v="&lt; 0.02"/>
    <n v="2E-3"/>
    <m/>
    <m/>
    <s v="&lt;1"/>
  </r>
  <r>
    <s v="Whinney Hill"/>
    <x v="24"/>
    <x v="86"/>
    <x v="110"/>
    <x v="2"/>
    <x v="205"/>
    <s v="&lt; 0.02"/>
    <s v="&lt;0.001"/>
    <m/>
    <m/>
    <s v="&lt;1"/>
  </r>
  <r>
    <s v="Whinney Hill"/>
    <x v="24"/>
    <x v="87"/>
    <x v="100"/>
    <x v="2"/>
    <x v="211"/>
    <s v="&lt; 0.04"/>
    <n v="3.0000000000000001E-3"/>
    <m/>
    <m/>
    <s v="&lt;1"/>
  </r>
  <r>
    <s v="Whinney Hill"/>
    <x v="24"/>
    <x v="216"/>
    <x v="110"/>
    <x v="2"/>
    <x v="211"/>
    <s v="&lt; 0.02"/>
    <s v="&lt;0.001"/>
    <m/>
    <m/>
    <s v="&lt;1"/>
  </r>
  <r>
    <s v="Whinney Hill"/>
    <x v="24"/>
    <x v="217"/>
    <x v="187"/>
    <x v="2"/>
    <x v="549"/>
    <s v="&lt; 0.02"/>
    <s v="&lt;0.001"/>
    <m/>
    <m/>
    <s v="&lt; 1.0"/>
  </r>
  <r>
    <s v="Whinney Hill"/>
    <x v="24"/>
    <x v="151"/>
    <x v="181"/>
    <x v="2"/>
    <x v="549"/>
    <s v="&lt; 0.02"/>
    <n v="2E-3"/>
    <m/>
    <m/>
    <s v="&lt;1"/>
  </r>
  <r>
    <s v="Whinney Hill"/>
    <x v="24"/>
    <x v="219"/>
    <x v="110"/>
    <x v="2"/>
    <x v="204"/>
    <s v="&lt; 0.02"/>
    <s v="&lt;0.001"/>
    <m/>
    <m/>
    <s v="&lt;1"/>
  </r>
  <r>
    <s v="Whinney Hill"/>
    <x v="24"/>
    <x v="92"/>
    <x v="110"/>
    <x v="4"/>
    <x v="204"/>
    <s v="&lt;0.02"/>
    <s v="&lt;0.001"/>
    <m/>
    <m/>
    <s v="&lt;1"/>
  </r>
  <r>
    <s v="Whinney Hill"/>
    <x v="24"/>
    <x v="93"/>
    <x v="187"/>
    <x v="4"/>
    <x v="557"/>
    <s v="&lt;0.02"/>
    <s v="&lt;0.001"/>
    <m/>
    <m/>
    <s v="&lt;1"/>
  </r>
  <r>
    <s v="Whinney Hill"/>
    <x v="24"/>
    <x v="94"/>
    <x v="183"/>
    <x v="4"/>
    <x v="205"/>
    <s v="&lt;0.02"/>
    <s v="&lt;0.001"/>
    <m/>
    <m/>
    <s v="&lt;1"/>
  </r>
  <r>
    <s v="Whinney Hill"/>
    <x v="24"/>
    <x v="220"/>
    <x v="183"/>
    <x v="18"/>
    <x v="564"/>
    <s v="&lt;0.02"/>
    <s v="&lt;0.001"/>
    <m/>
    <m/>
    <s v="&lt;1"/>
  </r>
  <r>
    <s v="Whinney Hill"/>
    <x v="25"/>
    <x v="7"/>
    <x v="144"/>
    <x v="0"/>
    <x v="606"/>
    <m/>
    <m/>
    <m/>
    <m/>
    <m/>
  </r>
  <r>
    <s v="Whinney Hill"/>
    <x v="25"/>
    <x v="8"/>
    <x v="144"/>
    <x v="0"/>
    <x v="705"/>
    <m/>
    <m/>
    <m/>
    <m/>
    <m/>
  </r>
  <r>
    <s v="Whinney Hill"/>
    <x v="25"/>
    <x v="10"/>
    <x v="490"/>
    <x v="1"/>
    <x v="307"/>
    <s v="&lt;0.04"/>
    <m/>
    <m/>
    <s v="&lt;0.10"/>
    <m/>
  </r>
  <r>
    <s v="Whinney Hill"/>
    <x v="25"/>
    <x v="12"/>
    <x v="491"/>
    <x v="0"/>
    <x v="706"/>
    <m/>
    <m/>
    <m/>
    <m/>
    <m/>
  </r>
  <r>
    <s v="Whinney Hill"/>
    <x v="25"/>
    <x v="14"/>
    <x v="492"/>
    <x v="0"/>
    <x v="707"/>
    <m/>
    <m/>
    <m/>
    <m/>
    <m/>
  </r>
  <r>
    <s v="Whinney Hill"/>
    <x v="25"/>
    <x v="15"/>
    <x v="493"/>
    <x v="1"/>
    <x v="615"/>
    <n v="0.04"/>
    <m/>
    <m/>
    <s v="&lt;0.10"/>
    <m/>
  </r>
  <r>
    <s v="Whinney Hill"/>
    <x v="25"/>
    <x v="16"/>
    <x v="115"/>
    <x v="0"/>
    <x v="708"/>
    <m/>
    <m/>
    <m/>
    <m/>
    <m/>
  </r>
  <r>
    <s v="Whinney Hill"/>
    <x v="25"/>
    <x v="17"/>
    <x v="144"/>
    <x v="0"/>
    <x v="709"/>
    <m/>
    <m/>
    <m/>
    <m/>
    <m/>
  </r>
  <r>
    <s v="Whinney Hill"/>
    <x v="25"/>
    <x v="19"/>
    <x v="144"/>
    <x v="0"/>
    <x v="710"/>
    <n v="0.04"/>
    <m/>
    <m/>
    <s v="&lt;0.10"/>
    <m/>
  </r>
  <r>
    <s v="Whinney Hill"/>
    <x v="25"/>
    <x v="173"/>
    <x v="494"/>
    <x v="0"/>
    <x v="711"/>
    <m/>
    <m/>
    <m/>
    <m/>
    <m/>
  </r>
  <r>
    <s v="Whinney Hill"/>
    <x v="25"/>
    <x v="22"/>
    <x v="144"/>
    <x v="0"/>
    <x v="712"/>
    <m/>
    <m/>
    <m/>
    <m/>
    <m/>
  </r>
  <r>
    <s v="Whinney Hill"/>
    <x v="25"/>
    <x v="24"/>
    <x v="490"/>
    <x v="0"/>
    <x v="713"/>
    <m/>
    <m/>
    <m/>
    <m/>
    <m/>
  </r>
  <r>
    <s v="Whinney Hill"/>
    <x v="25"/>
    <x v="25"/>
    <x v="478"/>
    <x v="0"/>
    <x v="280"/>
    <m/>
    <m/>
    <m/>
    <m/>
    <m/>
  </r>
  <r>
    <s v="Whinney Hill"/>
    <x v="25"/>
    <x v="26"/>
    <x v="219"/>
    <x v="0"/>
    <x v="714"/>
    <m/>
    <m/>
    <m/>
    <m/>
    <m/>
  </r>
  <r>
    <s v="Whinney Hill"/>
    <x v="25"/>
    <x v="27"/>
    <x v="178"/>
    <x v="0"/>
    <x v="562"/>
    <m/>
    <m/>
    <m/>
    <m/>
    <m/>
  </r>
  <r>
    <s v="Whinney Hill"/>
    <x v="25"/>
    <x v="28"/>
    <x v="178"/>
    <x v="0"/>
    <x v="715"/>
    <m/>
    <m/>
    <m/>
    <m/>
    <m/>
  </r>
  <r>
    <s v="Whinney Hill"/>
    <x v="25"/>
    <x v="29"/>
    <x v="178"/>
    <x v="0"/>
    <x v="207"/>
    <m/>
    <m/>
    <m/>
    <m/>
    <m/>
  </r>
  <r>
    <s v="Whinney Hill"/>
    <x v="25"/>
    <x v="31"/>
    <x v="110"/>
    <x v="0"/>
    <x v="212"/>
    <m/>
    <m/>
    <m/>
    <m/>
    <m/>
  </r>
  <r>
    <s v="Whinney Hill"/>
    <x v="25"/>
    <x v="32"/>
    <x v="183"/>
    <x v="0"/>
    <x v="206"/>
    <m/>
    <m/>
    <m/>
    <m/>
    <m/>
  </r>
  <r>
    <s v="Whinney Hill"/>
    <x v="25"/>
    <x v="33"/>
    <x v="110"/>
    <x v="0"/>
    <x v="557"/>
    <m/>
    <m/>
    <m/>
    <m/>
    <m/>
  </r>
  <r>
    <s v="Whinney Hill"/>
    <x v="25"/>
    <x v="34"/>
    <x v="110"/>
    <x v="2"/>
    <x v="557"/>
    <s v="&lt;0.02"/>
    <m/>
    <m/>
    <s v="&lt;5"/>
    <m/>
  </r>
  <r>
    <s v="Whinney Hill"/>
    <x v="25"/>
    <x v="35"/>
    <x v="180"/>
    <x v="0"/>
    <x v="206"/>
    <m/>
    <m/>
    <m/>
    <m/>
    <m/>
  </r>
  <r>
    <s v="Whinney Hill"/>
    <x v="25"/>
    <x v="37"/>
    <x v="187"/>
    <x v="0"/>
    <x v="564"/>
    <m/>
    <m/>
    <m/>
    <m/>
    <m/>
  </r>
  <r>
    <s v="Whinney Hill"/>
    <x v="25"/>
    <x v="38"/>
    <x v="110"/>
    <x v="2"/>
    <x v="205"/>
    <m/>
    <n v="2E-3"/>
    <m/>
    <m/>
    <m/>
  </r>
  <r>
    <s v="Whinney Hill"/>
    <x v="25"/>
    <x v="39"/>
    <x v="110"/>
    <x v="0"/>
    <x v="204"/>
    <m/>
    <m/>
    <m/>
    <m/>
    <m/>
  </r>
  <r>
    <s v="Whinney Hill"/>
    <x v="25"/>
    <x v="40"/>
    <x v="187"/>
    <x v="0"/>
    <x v="205"/>
    <m/>
    <m/>
    <m/>
    <m/>
    <m/>
  </r>
  <r>
    <s v="Whinney Hill"/>
    <x v="25"/>
    <x v="41"/>
    <x v="117"/>
    <x v="2"/>
    <x v="212"/>
    <m/>
    <n v="1E-3"/>
    <m/>
    <m/>
    <m/>
  </r>
  <r>
    <s v="Whinney Hill"/>
    <x v="25"/>
    <x v="42"/>
    <x v="110"/>
    <x v="0"/>
    <x v="563"/>
    <m/>
    <m/>
    <m/>
    <m/>
    <m/>
  </r>
  <r>
    <s v="Whinney Hill"/>
    <x v="25"/>
    <x v="43"/>
    <x v="110"/>
    <x v="0"/>
    <x v="194"/>
    <m/>
    <m/>
    <m/>
    <m/>
    <m/>
  </r>
  <r>
    <s v="Whinney Hill"/>
    <x v="25"/>
    <x v="115"/>
    <x v="185"/>
    <x v="2"/>
    <x v="98"/>
    <m/>
    <n v="1E-3"/>
    <m/>
    <m/>
    <m/>
  </r>
  <r>
    <s v="Whinney Hill"/>
    <x v="25"/>
    <x v="45"/>
    <x v="198"/>
    <x v="0"/>
    <x v="221"/>
    <m/>
    <m/>
    <m/>
    <m/>
    <m/>
  </r>
  <r>
    <s v="Whinney Hill"/>
    <x v="25"/>
    <x v="46"/>
    <x v="470"/>
    <x v="0"/>
    <x v="210"/>
    <m/>
    <m/>
    <m/>
    <m/>
    <m/>
  </r>
  <r>
    <s v="Whinney Hill"/>
    <x v="25"/>
    <x v="47"/>
    <x v="110"/>
    <x v="2"/>
    <x v="194"/>
    <m/>
    <n v="2E-3"/>
    <m/>
    <s v="&lt;5"/>
    <m/>
  </r>
  <r>
    <s v="Whinney Hill"/>
    <x v="25"/>
    <x v="48"/>
    <x v="101"/>
    <x v="0"/>
    <x v="193"/>
    <m/>
    <m/>
    <m/>
    <m/>
    <m/>
  </r>
  <r>
    <s v="Whinney Hill"/>
    <x v="25"/>
    <x v="49"/>
    <x v="192"/>
    <x v="0"/>
    <x v="197"/>
    <m/>
    <m/>
    <m/>
    <m/>
    <m/>
  </r>
  <r>
    <s v="Whinney Hill"/>
    <x v="25"/>
    <x v="50"/>
    <x v="192"/>
    <x v="2"/>
    <x v="563"/>
    <m/>
    <n v="1E-3"/>
    <m/>
    <m/>
    <m/>
  </r>
  <r>
    <s v="Whinney Hill"/>
    <x v="25"/>
    <x v="51"/>
    <x v="192"/>
    <x v="0"/>
    <x v="193"/>
    <m/>
    <m/>
    <m/>
    <m/>
    <m/>
  </r>
  <r>
    <s v="Whinney Hill"/>
    <x v="25"/>
    <x v="52"/>
    <x v="189"/>
    <x v="0"/>
    <x v="195"/>
    <m/>
    <m/>
    <m/>
    <m/>
    <m/>
  </r>
  <r>
    <s v="Whinney Hill"/>
    <x v="25"/>
    <x v="210"/>
    <x v="188"/>
    <x v="2"/>
    <x v="194"/>
    <m/>
    <s v="&lt;0.001"/>
    <m/>
    <m/>
    <m/>
  </r>
  <r>
    <s v="Whinney Hill"/>
    <x v="25"/>
    <x v="54"/>
    <x v="187"/>
    <x v="0"/>
    <x v="563"/>
    <m/>
    <m/>
    <m/>
    <m/>
    <m/>
  </r>
  <r>
    <s v="Whinney Hill"/>
    <x v="25"/>
    <x v="228"/>
    <x v="110"/>
    <x v="0"/>
    <x v="563"/>
    <m/>
    <m/>
    <m/>
    <m/>
    <m/>
  </r>
  <r>
    <s v="Whinney Hill"/>
    <x v="25"/>
    <x v="56"/>
    <x v="110"/>
    <x v="2"/>
    <x v="212"/>
    <m/>
    <s v="&lt;0.001"/>
    <m/>
    <m/>
    <m/>
  </r>
  <r>
    <s v="Whinney Hill"/>
    <x v="25"/>
    <x v="175"/>
    <x v="180"/>
    <x v="0"/>
    <x v="563"/>
    <m/>
    <m/>
    <m/>
    <m/>
    <m/>
  </r>
  <r>
    <s v="Whinney Hill"/>
    <x v="25"/>
    <x v="58"/>
    <x v="188"/>
    <x v="0"/>
    <x v="212"/>
    <m/>
    <m/>
    <m/>
    <m/>
    <m/>
  </r>
  <r>
    <s v="Whinney Hill"/>
    <x v="25"/>
    <x v="59"/>
    <x v="187"/>
    <x v="0"/>
    <x v="197"/>
    <m/>
    <m/>
    <m/>
    <m/>
    <m/>
  </r>
  <r>
    <s v="Whinney Hill"/>
    <x v="25"/>
    <x v="155"/>
    <x v="188"/>
    <x v="2"/>
    <x v="216"/>
    <s v="&lt;0.02"/>
    <n v="4.0000000000000001E-3"/>
    <m/>
    <s v="&lt;5"/>
    <m/>
  </r>
  <r>
    <s v="Whinney Hill"/>
    <x v="25"/>
    <x v="61"/>
    <x v="114"/>
    <x v="0"/>
    <x v="101"/>
    <m/>
    <m/>
    <m/>
    <m/>
    <m/>
  </r>
  <r>
    <s v="Whinney Hill"/>
    <x v="25"/>
    <x v="145"/>
    <x v="207"/>
    <x v="2"/>
    <x v="215"/>
    <m/>
    <s v="&lt;0.001"/>
    <m/>
    <m/>
    <m/>
  </r>
  <r>
    <s v="Whinney Hill"/>
    <x v="25"/>
    <x v="63"/>
    <x v="188"/>
    <x v="0"/>
    <x v="193"/>
    <m/>
    <m/>
    <m/>
    <m/>
    <m/>
  </r>
  <r>
    <s v="Whinney Hill"/>
    <x v="25"/>
    <x v="64"/>
    <x v="110"/>
    <x v="0"/>
    <x v="563"/>
    <m/>
    <m/>
    <m/>
    <m/>
    <m/>
  </r>
  <r>
    <s v="Whinney Hill"/>
    <x v="25"/>
    <x v="65"/>
    <x v="187"/>
    <x v="2"/>
    <x v="207"/>
    <m/>
    <s v="&lt;0.001"/>
    <m/>
    <m/>
    <m/>
  </r>
  <r>
    <s v="Whinney Hill"/>
    <x v="25"/>
    <x v="176"/>
    <x v="188"/>
    <x v="0"/>
    <x v="194"/>
    <m/>
    <m/>
    <m/>
    <m/>
    <m/>
  </r>
  <r>
    <s v="Whinney Hill"/>
    <x v="25"/>
    <x v="67"/>
    <x v="187"/>
    <x v="0"/>
    <x v="194"/>
    <m/>
    <m/>
    <m/>
    <m/>
    <m/>
  </r>
  <r>
    <s v="Whinney Hill"/>
    <x v="25"/>
    <x v="68"/>
    <x v="188"/>
    <x v="2"/>
    <x v="212"/>
    <s v="&lt;0.02"/>
    <n v="3.0000000000000001E-3"/>
    <m/>
    <s v="&lt;5"/>
    <m/>
  </r>
  <r>
    <s v="Whinney Hill"/>
    <x v="25"/>
    <x v="214"/>
    <x v="101"/>
    <x v="0"/>
    <x v="115"/>
    <m/>
    <m/>
    <m/>
    <m/>
    <m/>
  </r>
  <r>
    <s v="Whinney Hill"/>
    <x v="25"/>
    <x v="229"/>
    <x v="189"/>
    <x v="2"/>
    <x v="214"/>
    <s v="&lt;0.02"/>
    <n v="3.0000000000000001E-3"/>
    <m/>
    <s v="&lt;5"/>
    <s v="&lt;1"/>
  </r>
  <r>
    <s v="Whinney Hill"/>
    <x v="25"/>
    <x v="72"/>
    <x v="189"/>
    <x v="2"/>
    <x v="233"/>
    <s v="&lt;0.02"/>
    <n v="2E-3"/>
    <m/>
    <m/>
    <s v="&lt;1"/>
  </r>
  <r>
    <s v="Whinney Hill"/>
    <x v="25"/>
    <x v="230"/>
    <x v="185"/>
    <x v="2"/>
    <x v="205"/>
    <s v="&lt;0.04"/>
    <s v="&lt;0.001"/>
    <m/>
    <m/>
    <s v="&lt;1"/>
  </r>
  <r>
    <s v="Whinney Hill"/>
    <x v="25"/>
    <x v="215"/>
    <x v="183"/>
    <x v="2"/>
    <x v="194"/>
    <s v="&lt;0.02"/>
    <s v="&lt;0.001"/>
    <m/>
    <m/>
    <s v="&lt;1"/>
  </r>
  <r>
    <s v="Whinney Hill"/>
    <x v="25"/>
    <x v="79"/>
    <x v="185"/>
    <x v="2"/>
    <x v="193"/>
    <s v="&lt;0.02"/>
    <n v="2E-3"/>
    <m/>
    <m/>
    <s v="&lt;1"/>
  </r>
  <r>
    <s v="Whinney Hill"/>
    <x v="25"/>
    <x v="80"/>
    <x v="110"/>
    <x v="2"/>
    <x v="115"/>
    <s v="&lt;0.02"/>
    <n v="2E-3"/>
    <m/>
    <m/>
    <s v="&lt;1"/>
  </r>
  <r>
    <s v="Whinney Hill"/>
    <x v="25"/>
    <x v="81"/>
    <x v="186"/>
    <x v="2"/>
    <x v="196"/>
    <s v="&lt;0.02"/>
    <n v="2E-3"/>
    <m/>
    <m/>
    <s v="&lt;1"/>
  </r>
  <r>
    <s v="Whinney Hill"/>
    <x v="25"/>
    <x v="82"/>
    <x v="187"/>
    <x v="2"/>
    <x v="193"/>
    <s v="&lt;0.02"/>
    <n v="1E-3"/>
    <m/>
    <m/>
    <s v="&lt;1"/>
  </r>
  <r>
    <s v="Whinney Hill"/>
    <x v="25"/>
    <x v="120"/>
    <x v="183"/>
    <x v="2"/>
    <x v="563"/>
    <s v="&lt;0.02"/>
    <n v="1E-3"/>
    <m/>
    <m/>
    <s v="&lt;1"/>
  </r>
  <r>
    <s v="Whinney Hill"/>
    <x v="25"/>
    <x v="84"/>
    <x v="110"/>
    <x v="2"/>
    <x v="549"/>
    <s v="&lt;0.02"/>
    <n v="1E-3"/>
    <m/>
    <m/>
    <s v="&lt;1"/>
  </r>
  <r>
    <s v="Whinney Hill"/>
    <x v="25"/>
    <x v="85"/>
    <x v="188"/>
    <x v="2"/>
    <x v="206"/>
    <s v="&lt; 0.02"/>
    <s v="&lt;0.001"/>
    <m/>
    <m/>
    <s v="&lt;1"/>
  </r>
  <r>
    <s v="Whinney Hill"/>
    <x v="25"/>
    <x v="178"/>
    <x v="117"/>
    <x v="2"/>
    <x v="531"/>
    <s v="&lt; 0.10"/>
    <n v="4.0000000000000001E-3"/>
    <m/>
    <m/>
    <s v="&lt;1"/>
  </r>
  <r>
    <s v="Whinney Hill"/>
    <x v="25"/>
    <x v="87"/>
    <x v="115"/>
    <x v="2"/>
    <x v="233"/>
    <n v="0.12"/>
    <n v="1.9E-2"/>
    <m/>
    <m/>
    <s v="&lt;1"/>
  </r>
  <r>
    <s v="Whinney Hill"/>
    <x v="25"/>
    <x v="231"/>
    <x v="188"/>
    <x v="2"/>
    <x v="215"/>
    <n v="0.03"/>
    <n v="4.0000000000000001E-3"/>
    <m/>
    <m/>
    <s v="&lt;1"/>
  </r>
  <r>
    <s v="Whinney Hill"/>
    <x v="25"/>
    <x v="89"/>
    <x v="110"/>
    <x v="2"/>
    <x v="212"/>
    <s v="&lt; 0.02"/>
    <s v="&lt;0.001"/>
    <m/>
    <s v="&lt; 5.0"/>
    <s v="&lt; 1.0"/>
  </r>
  <r>
    <s v="Whinney Hill"/>
    <x v="25"/>
    <x v="191"/>
    <x v="188"/>
    <x v="2"/>
    <x v="195"/>
    <s v="&lt; 0.02"/>
    <n v="1E-3"/>
    <m/>
    <m/>
    <s v="&lt;1"/>
  </r>
  <r>
    <s v="Whinney Hill"/>
    <x v="25"/>
    <x v="91"/>
    <x v="187"/>
    <x v="2"/>
    <x v="205"/>
    <s v="&lt; 0.02"/>
    <s v="&lt;0.001"/>
    <m/>
    <m/>
    <s v="&lt;1"/>
  </r>
  <r>
    <s v="Whinney Hill"/>
    <x v="25"/>
    <x v="223"/>
    <x v="183"/>
    <x v="4"/>
    <x v="204"/>
    <s v="&lt;0.02"/>
    <s v="&lt;0.001"/>
    <m/>
    <m/>
    <s v="&lt;1"/>
  </r>
  <r>
    <s v="Whinney Hill"/>
    <x v="25"/>
    <x v="232"/>
    <x v="110"/>
    <x v="29"/>
    <x v="211"/>
    <s v="&lt;0.02"/>
    <s v="&lt;0.001"/>
    <m/>
    <m/>
    <s v="&lt;1"/>
  </r>
  <r>
    <s v="Whinney Hill"/>
    <x v="25"/>
    <x v="224"/>
    <x v="110"/>
    <x v="4"/>
    <x v="193"/>
    <n v="0.02"/>
    <n v="1E-3"/>
    <m/>
    <m/>
    <s v="&lt;1"/>
  </r>
  <r>
    <s v="Whinney Hill"/>
    <x v="25"/>
    <x v="220"/>
    <x v="110"/>
    <x v="29"/>
    <x v="211"/>
    <s v="&lt;0.02"/>
    <s v="&lt;0.001"/>
    <m/>
    <m/>
    <s v="&lt;1"/>
  </r>
  <r>
    <s v="Whinney Hill"/>
    <x v="26"/>
    <x v="7"/>
    <x v="464"/>
    <x v="0"/>
    <x v="716"/>
    <m/>
    <m/>
    <m/>
    <m/>
    <m/>
  </r>
  <r>
    <s v="Whinney Hill"/>
    <x v="26"/>
    <x v="8"/>
    <x v="218"/>
    <x v="0"/>
    <x v="208"/>
    <m/>
    <m/>
    <m/>
    <m/>
    <m/>
  </r>
  <r>
    <s v="Whinney Hill"/>
    <x v="26"/>
    <x v="10"/>
    <x v="490"/>
    <x v="1"/>
    <x v="717"/>
    <s v="&lt;0.04"/>
    <m/>
    <m/>
    <n v="0.14000000000000001"/>
    <m/>
  </r>
  <r>
    <s v="Whinney Hill"/>
    <x v="26"/>
    <x v="12"/>
    <x v="197"/>
    <x v="0"/>
    <x v="718"/>
    <m/>
    <m/>
    <m/>
    <m/>
    <m/>
  </r>
  <r>
    <s v="Whinney Hill"/>
    <x v="26"/>
    <x v="14"/>
    <x v="495"/>
    <x v="0"/>
    <x v="719"/>
    <m/>
    <m/>
    <m/>
    <m/>
    <m/>
  </r>
  <r>
    <s v="Whinney Hill"/>
    <x v="26"/>
    <x v="15"/>
    <x v="496"/>
    <x v="1"/>
    <x v="238"/>
    <s v="&lt;0.04"/>
    <m/>
    <m/>
    <n v="0.31"/>
    <m/>
  </r>
  <r>
    <s v="Whinney Hill"/>
    <x v="26"/>
    <x v="16"/>
    <x v="497"/>
    <x v="0"/>
    <x v="720"/>
    <m/>
    <m/>
    <m/>
    <m/>
    <m/>
  </r>
  <r>
    <s v="Whinney Hill"/>
    <x v="26"/>
    <x v="17"/>
    <x v="498"/>
    <x v="0"/>
    <x v="721"/>
    <m/>
    <m/>
    <m/>
    <m/>
    <m/>
  </r>
  <r>
    <s v="Whinney Hill"/>
    <x v="26"/>
    <x v="19"/>
    <x v="197"/>
    <x v="0"/>
    <x v="722"/>
    <s v="&lt;0.04"/>
    <m/>
    <m/>
    <n v="0.17"/>
    <m/>
  </r>
  <r>
    <s v="Whinney Hill"/>
    <x v="26"/>
    <x v="173"/>
    <x v="118"/>
    <x v="0"/>
    <x v="723"/>
    <m/>
    <m/>
    <m/>
    <m/>
    <m/>
  </r>
  <r>
    <s v="Whinney Hill"/>
    <x v="26"/>
    <x v="22"/>
    <x v="499"/>
    <x v="0"/>
    <x v="724"/>
    <m/>
    <m/>
    <m/>
    <m/>
    <m/>
  </r>
  <r>
    <s v="Whinney Hill"/>
    <x v="26"/>
    <x v="24"/>
    <x v="193"/>
    <x v="0"/>
    <x v="60"/>
    <m/>
    <m/>
    <m/>
    <m/>
    <m/>
  </r>
  <r>
    <s v="Whinney Hill"/>
    <x v="26"/>
    <x v="25"/>
    <x v="218"/>
    <x v="0"/>
    <x v="725"/>
    <m/>
    <m/>
    <m/>
    <m/>
    <m/>
  </r>
  <r>
    <s v="Whinney Hill"/>
    <x v="26"/>
    <x v="26"/>
    <x v="483"/>
    <x v="0"/>
    <x v="581"/>
    <m/>
    <m/>
    <m/>
    <m/>
    <m/>
  </r>
  <r>
    <s v="Whinney Hill"/>
    <x v="26"/>
    <x v="27"/>
    <x v="178"/>
    <x v="0"/>
    <x v="726"/>
    <m/>
    <m/>
    <m/>
    <m/>
    <m/>
  </r>
  <r>
    <s v="Whinney Hill"/>
    <x v="26"/>
    <x v="28"/>
    <x v="220"/>
    <x v="0"/>
    <x v="727"/>
    <m/>
    <m/>
    <m/>
    <m/>
    <m/>
  </r>
  <r>
    <s v="Whinney Hill"/>
    <x v="26"/>
    <x v="29"/>
    <x v="100"/>
    <x v="0"/>
    <x v="728"/>
    <m/>
    <m/>
    <m/>
    <m/>
    <m/>
  </r>
  <r>
    <s v="Whinney Hill"/>
    <x v="26"/>
    <x v="31"/>
    <x v="114"/>
    <x v="0"/>
    <x v="597"/>
    <m/>
    <m/>
    <m/>
    <m/>
    <m/>
  </r>
  <r>
    <s v="Whinney Hill"/>
    <x v="26"/>
    <x v="32"/>
    <x v="191"/>
    <x v="0"/>
    <x v="675"/>
    <m/>
    <m/>
    <m/>
    <m/>
    <m/>
  </r>
  <r>
    <s v="Whinney Hill"/>
    <x v="26"/>
    <x v="33"/>
    <x v="114"/>
    <x v="0"/>
    <x v="57"/>
    <m/>
    <m/>
    <m/>
    <m/>
    <m/>
  </r>
  <r>
    <s v="Whinney Hill"/>
    <x v="26"/>
    <x v="34"/>
    <x v="100"/>
    <x v="2"/>
    <x v="219"/>
    <s v="&lt;0.02"/>
    <m/>
    <m/>
    <s v="&lt;5"/>
    <m/>
  </r>
  <r>
    <s v="Whinney Hill"/>
    <x v="26"/>
    <x v="35"/>
    <x v="114"/>
    <x v="0"/>
    <x v="297"/>
    <m/>
    <m/>
    <m/>
    <m/>
    <m/>
  </r>
  <r>
    <s v="Whinney Hill"/>
    <x v="26"/>
    <x v="37"/>
    <x v="100"/>
    <x v="0"/>
    <x v="209"/>
    <m/>
    <m/>
    <m/>
    <m/>
    <m/>
  </r>
  <r>
    <s v="Whinney Hill"/>
    <x v="26"/>
    <x v="38"/>
    <x v="114"/>
    <x v="2"/>
    <x v="297"/>
    <m/>
    <n v="3.0000000000000001E-3"/>
    <m/>
    <m/>
    <m/>
  </r>
  <r>
    <s v="Whinney Hill"/>
    <x v="26"/>
    <x v="39"/>
    <x v="100"/>
    <x v="0"/>
    <x v="297"/>
    <m/>
    <m/>
    <m/>
    <m/>
    <m/>
  </r>
  <r>
    <s v="Whinney Hill"/>
    <x v="26"/>
    <x v="40"/>
    <x v="100"/>
    <x v="0"/>
    <x v="219"/>
    <m/>
    <m/>
    <m/>
    <m/>
    <m/>
  </r>
  <r>
    <s v="Whinney Hill"/>
    <x v="26"/>
    <x v="41"/>
    <x v="100"/>
    <x v="2"/>
    <x v="219"/>
    <m/>
    <n v="1E-3"/>
    <m/>
    <m/>
    <m/>
  </r>
  <r>
    <s v="Whinney Hill"/>
    <x v="26"/>
    <x v="42"/>
    <x v="100"/>
    <x v="0"/>
    <x v="490"/>
    <m/>
    <m/>
    <m/>
    <m/>
    <m/>
  </r>
  <r>
    <s v="Whinney Hill"/>
    <x v="26"/>
    <x v="43"/>
    <x v="470"/>
    <x v="0"/>
    <x v="208"/>
    <m/>
    <m/>
    <m/>
    <m/>
    <m/>
  </r>
  <r>
    <s v="Whinney Hill"/>
    <x v="26"/>
    <x v="44"/>
    <x v="180"/>
    <x v="2"/>
    <x v="101"/>
    <m/>
    <n v="2E-3"/>
    <m/>
    <m/>
    <m/>
  </r>
  <r>
    <s v="Whinney Hill"/>
    <x v="26"/>
    <x v="45"/>
    <x v="192"/>
    <x v="0"/>
    <x v="60"/>
    <m/>
    <m/>
    <m/>
    <m/>
    <m/>
  </r>
  <r>
    <s v="Whinney Hill"/>
    <x v="26"/>
    <x v="46"/>
    <x v="100"/>
    <x v="0"/>
    <x v="62"/>
    <m/>
    <m/>
    <m/>
    <m/>
    <m/>
  </r>
  <r>
    <s v="Whinney Hill"/>
    <x v="26"/>
    <x v="47"/>
    <x v="115"/>
    <x v="2"/>
    <x v="67"/>
    <s v="&lt;0.02"/>
    <n v="2E-3"/>
    <m/>
    <s v="&lt;5"/>
    <m/>
  </r>
  <r>
    <s v="Whinney Hill"/>
    <x v="26"/>
    <x v="48"/>
    <x v="100"/>
    <x v="0"/>
    <x v="676"/>
    <m/>
    <m/>
    <m/>
    <m/>
    <m/>
  </r>
  <r>
    <s v="Whinney Hill"/>
    <x v="26"/>
    <x v="49"/>
    <x v="114"/>
    <x v="0"/>
    <x v="729"/>
    <m/>
    <m/>
    <m/>
    <m/>
    <m/>
  </r>
  <r>
    <s v="Whinney Hill"/>
    <x v="26"/>
    <x v="50"/>
    <x v="114"/>
    <x v="2"/>
    <x v="208"/>
    <m/>
    <n v="2E-3"/>
    <m/>
    <m/>
    <m/>
  </r>
  <r>
    <s v="Whinney Hill"/>
    <x v="26"/>
    <x v="51"/>
    <x v="100"/>
    <x v="0"/>
    <x v="578"/>
    <m/>
    <m/>
    <m/>
    <m/>
    <m/>
  </r>
  <r>
    <s v="Whinney Hill"/>
    <x v="26"/>
    <x v="52"/>
    <x v="478"/>
    <x v="0"/>
    <x v="209"/>
    <m/>
    <m/>
    <m/>
    <m/>
    <m/>
  </r>
  <r>
    <s v="Whinney Hill"/>
    <x v="26"/>
    <x v="210"/>
    <x v="177"/>
    <x v="2"/>
    <x v="235"/>
    <m/>
    <n v="1E-3"/>
    <m/>
    <m/>
    <m/>
  </r>
  <r>
    <s v="Whinney Hill"/>
    <x v="26"/>
    <x v="54"/>
    <x v="470"/>
    <x v="0"/>
    <x v="208"/>
    <m/>
    <m/>
    <m/>
    <m/>
    <m/>
  </r>
  <r>
    <s v="Whinney Hill"/>
    <x v="26"/>
    <x v="228"/>
    <x v="110"/>
    <x v="0"/>
    <x v="578"/>
    <m/>
    <m/>
    <m/>
    <m/>
    <m/>
  </r>
  <r>
    <s v="Whinney Hill"/>
    <x v="26"/>
    <x v="56"/>
    <x v="181"/>
    <x v="2"/>
    <x v="57"/>
    <m/>
    <n v="1E-3"/>
    <m/>
    <m/>
    <m/>
  </r>
  <r>
    <s v="Whinney Hill"/>
    <x v="26"/>
    <x v="175"/>
    <x v="479"/>
    <x v="0"/>
    <x v="577"/>
    <m/>
    <m/>
    <m/>
    <m/>
    <m/>
  </r>
  <r>
    <s v="Whinney Hill"/>
    <x v="26"/>
    <x v="58"/>
    <x v="93"/>
    <x v="0"/>
    <x v="235"/>
    <m/>
    <m/>
    <m/>
    <m/>
    <m/>
  </r>
  <r>
    <s v="Whinney Hill"/>
    <x v="26"/>
    <x v="59"/>
    <x v="121"/>
    <x v="0"/>
    <x v="208"/>
    <m/>
    <m/>
    <m/>
    <m/>
    <m/>
  </r>
  <r>
    <s v="Whinney Hill"/>
    <x v="26"/>
    <x v="155"/>
    <x v="492"/>
    <x v="2"/>
    <x v="57"/>
    <s v="&lt;0.02"/>
    <n v="2E-3"/>
    <m/>
    <s v="&lt;5"/>
    <m/>
  </r>
  <r>
    <s v="Whinney Hill"/>
    <x v="26"/>
    <x v="61"/>
    <x v="114"/>
    <x v="0"/>
    <x v="194"/>
    <m/>
    <m/>
    <m/>
    <m/>
    <m/>
  </r>
  <r>
    <s v="Whinney Hill"/>
    <x v="26"/>
    <x v="145"/>
    <x v="225"/>
    <x v="2"/>
    <x v="216"/>
    <m/>
    <n v="1E-3"/>
    <m/>
    <m/>
    <m/>
  </r>
  <r>
    <s v="Whinney Hill"/>
    <x v="26"/>
    <x v="63"/>
    <x v="180"/>
    <x v="0"/>
    <x v="235"/>
    <m/>
    <m/>
    <m/>
    <m/>
    <m/>
  </r>
  <r>
    <s v="Whinney Hill"/>
    <x v="26"/>
    <x v="64"/>
    <x v="180"/>
    <x v="0"/>
    <x v="235"/>
    <m/>
    <m/>
    <m/>
    <m/>
    <m/>
  </r>
  <r>
    <s v="Whinney Hill"/>
    <x v="26"/>
    <x v="65"/>
    <x v="183"/>
    <x v="2"/>
    <x v="60"/>
    <m/>
    <n v="1E-3"/>
    <m/>
    <m/>
    <m/>
  </r>
  <r>
    <s v="Whinney Hill"/>
    <x v="26"/>
    <x v="176"/>
    <x v="180"/>
    <x v="0"/>
    <x v="263"/>
    <m/>
    <m/>
    <m/>
    <m/>
    <m/>
  </r>
  <r>
    <s v="Whinney Hill"/>
    <x v="26"/>
    <x v="67"/>
    <x v="187"/>
    <x v="0"/>
    <x v="235"/>
    <m/>
    <m/>
    <m/>
    <m/>
    <m/>
  </r>
  <r>
    <s v="Whinney Hill"/>
    <x v="26"/>
    <x v="68"/>
    <x v="187"/>
    <x v="2"/>
    <x v="216"/>
    <s v="&lt;0.02"/>
    <n v="3.0000000000000001E-3"/>
    <m/>
    <s v="&lt;5"/>
    <m/>
  </r>
  <r>
    <s v="Whinney Hill"/>
    <x v="26"/>
    <x v="214"/>
    <x v="180"/>
    <x v="0"/>
    <x v="676"/>
    <m/>
    <m/>
    <m/>
    <m/>
    <m/>
  </r>
  <r>
    <s v="Whinney Hill"/>
    <x v="26"/>
    <x v="229"/>
    <x v="114"/>
    <x v="2"/>
    <x v="106"/>
    <s v="&lt;0.02"/>
    <n v="2E-3"/>
    <m/>
    <s v="&lt;5"/>
    <s v="&lt;1"/>
  </r>
  <r>
    <s v="Whinney Hill"/>
    <x v="26"/>
    <x v="72"/>
    <x v="118"/>
    <x v="2"/>
    <x v="254"/>
    <s v="&lt;0.02"/>
    <s v="&lt;0.001"/>
    <m/>
    <m/>
    <s v="&lt;1"/>
  </r>
  <r>
    <s v="Whinney Hill"/>
    <x v="26"/>
    <x v="230"/>
    <x v="188"/>
    <x v="2"/>
    <x v="207"/>
    <s v="&lt;0.04"/>
    <s v="&lt;0.001"/>
    <m/>
    <m/>
    <s v="&lt;1"/>
  </r>
  <r>
    <s v="Whinney Hill"/>
    <x v="26"/>
    <x v="215"/>
    <x v="110"/>
    <x v="2"/>
    <x v="98"/>
    <s v="&lt;0.02"/>
    <s v="&lt;0.001"/>
    <m/>
    <m/>
    <s v="&lt;1"/>
  </r>
  <r>
    <s v="Whinney Hill"/>
    <x v="26"/>
    <x v="79"/>
    <x v="476"/>
    <x v="2"/>
    <x v="214"/>
    <n v="0.02"/>
    <n v="1E-3"/>
    <m/>
    <m/>
    <s v="&lt;1"/>
  </r>
  <r>
    <s v="Whinney Hill"/>
    <x v="26"/>
    <x v="80"/>
    <x v="101"/>
    <x v="2"/>
    <x v="262"/>
    <s v="&lt;0.02"/>
    <s v="&lt;0.001"/>
    <m/>
    <m/>
    <s v="&lt;1"/>
  </r>
  <r>
    <s v="Whinney Hill"/>
    <x v="26"/>
    <x v="81"/>
    <x v="188"/>
    <x v="2"/>
    <x v="196"/>
    <s v="&lt;0.04"/>
    <n v="1E-3"/>
    <m/>
    <m/>
    <s v="&lt;1"/>
  </r>
  <r>
    <s v="Whinney Hill"/>
    <x v="26"/>
    <x v="82"/>
    <x v="183"/>
    <x v="2"/>
    <x v="196"/>
    <s v="&lt;0.04"/>
    <s v="&lt;0.001"/>
    <m/>
    <m/>
    <s v="&lt;1"/>
  </r>
  <r>
    <s v="Whinney Hill"/>
    <x v="26"/>
    <x v="120"/>
    <x v="183"/>
    <x v="2"/>
    <x v="220"/>
    <s v="&lt;0.02"/>
    <s v="&lt;0.001"/>
    <m/>
    <m/>
    <s v="&lt;1"/>
  </r>
  <r>
    <s v="Whinney Hill"/>
    <x v="26"/>
    <x v="84"/>
    <x v="110"/>
    <x v="2"/>
    <x v="563"/>
    <s v="&lt;0.02"/>
    <s v="&lt;0.001"/>
    <m/>
    <m/>
    <s v="&lt;1"/>
  </r>
  <r>
    <s v="Whinney Hill"/>
    <x v="26"/>
    <x v="85"/>
    <x v="188"/>
    <x v="2"/>
    <x v="563"/>
    <s v="&lt; 0.02"/>
    <s v="&lt;0.001"/>
    <m/>
    <m/>
    <s v="&lt;1"/>
  </r>
  <r>
    <s v="Whinney Hill"/>
    <x v="26"/>
    <x v="178"/>
    <x v="110"/>
    <x v="2"/>
    <x v="193"/>
    <s v="&lt; 0.04"/>
    <s v="&lt;0.001"/>
    <m/>
    <m/>
    <s v="&lt;1"/>
  </r>
  <r>
    <s v="Whinney Hill"/>
    <x v="26"/>
    <x v="87"/>
    <x v="110"/>
    <x v="2"/>
    <x v="233"/>
    <s v="&lt; 0.04"/>
    <n v="1E-3"/>
    <m/>
    <m/>
    <s v="&lt;1"/>
  </r>
  <r>
    <s v="Whinney Hill"/>
    <x v="26"/>
    <x v="231"/>
    <x v="110"/>
    <x v="2"/>
    <x v="233"/>
    <s v="&lt; 0.02"/>
    <s v="&lt;0.001"/>
    <m/>
    <m/>
    <s v="&lt;1"/>
  </r>
  <r>
    <s v="Whinney Hill"/>
    <x v="26"/>
    <x v="89"/>
    <x v="183"/>
    <x v="2"/>
    <x v="210"/>
    <s v="&lt; 0.02"/>
    <s v="&lt;0.001"/>
    <m/>
    <s v="&lt; 5.0"/>
    <s v="&lt; 1.0"/>
  </r>
  <r>
    <s v="Whinney Hill"/>
    <x v="26"/>
    <x v="191"/>
    <x v="188"/>
    <x v="2"/>
    <x v="215"/>
    <s v="&lt; 0.02"/>
    <s v="&lt;0.001"/>
    <m/>
    <m/>
    <s v="&lt;1"/>
  </r>
  <r>
    <s v="Whinney Hill"/>
    <x v="26"/>
    <x v="91"/>
    <x v="179"/>
    <x v="2"/>
    <x v="233"/>
    <s v="&lt; 0.02"/>
    <n v="1E-3"/>
    <m/>
    <m/>
    <s v="&lt;1"/>
  </r>
  <r>
    <s v="Whinney Hill"/>
    <x v="26"/>
    <x v="223"/>
    <x v="180"/>
    <x v="4"/>
    <x v="205"/>
    <s v="&lt;0.02"/>
    <s v="&lt;0.001"/>
    <m/>
    <m/>
    <s v="&lt;1"/>
  </r>
  <r>
    <s v="Whinney Hill"/>
    <x v="26"/>
    <x v="232"/>
    <x v="183"/>
    <x v="4"/>
    <x v="206"/>
    <s v="&lt;0.02"/>
    <s v="&lt;0.001"/>
    <m/>
    <m/>
    <s v="&lt;1"/>
  </r>
  <r>
    <s v="Whinney Hill"/>
    <x v="26"/>
    <x v="224"/>
    <x v="110"/>
    <x v="4"/>
    <x v="206"/>
    <s v="&lt;0.02"/>
    <s v="&lt;0.001"/>
    <m/>
    <m/>
    <s v="&lt;1"/>
  </r>
  <r>
    <s v="Whinney Hill"/>
    <x v="26"/>
    <x v="220"/>
    <x v="110"/>
    <x v="4"/>
    <x v="205"/>
    <s v="&lt;0.02"/>
    <s v="&lt;0.001"/>
    <m/>
    <m/>
    <s v="&lt;1"/>
  </r>
  <r>
    <s v="Whinney Hill"/>
    <x v="27"/>
    <x v="7"/>
    <x v="488"/>
    <x v="0"/>
    <x v="730"/>
    <m/>
    <m/>
    <m/>
    <m/>
    <m/>
  </r>
  <r>
    <s v="Whinney Hill"/>
    <x v="27"/>
    <x v="8"/>
    <x v="500"/>
    <x v="0"/>
    <x v="731"/>
    <m/>
    <m/>
    <m/>
    <m/>
    <m/>
  </r>
  <r>
    <s v="Whinney Hill"/>
    <x v="27"/>
    <x v="10"/>
    <x v="501"/>
    <x v="1"/>
    <x v="311"/>
    <s v="&lt;0.04"/>
    <m/>
    <m/>
    <s v="&lt;0.10"/>
    <m/>
  </r>
  <r>
    <s v="Whinney Hill"/>
    <x v="27"/>
    <x v="12"/>
    <x v="502"/>
    <x v="0"/>
    <x v="732"/>
    <m/>
    <m/>
    <m/>
    <m/>
    <m/>
  </r>
  <r>
    <s v="Whinney Hill"/>
    <x v="27"/>
    <x v="14"/>
    <x v="177"/>
    <x v="0"/>
    <x v="733"/>
    <m/>
    <m/>
    <m/>
    <m/>
    <m/>
  </r>
  <r>
    <s v="Whinney Hill"/>
    <x v="27"/>
    <x v="15"/>
    <x v="491"/>
    <x v="1"/>
    <x v="734"/>
    <s v="&lt;0.04"/>
    <m/>
    <m/>
    <s v="&lt;0.10"/>
    <m/>
  </r>
  <r>
    <s v="Whinney Hill"/>
    <x v="27"/>
    <x v="16"/>
    <x v="144"/>
    <x v="0"/>
    <x v="733"/>
    <m/>
    <m/>
    <m/>
    <m/>
    <m/>
  </r>
  <r>
    <s v="Whinney Hill"/>
    <x v="27"/>
    <x v="17"/>
    <x v="498"/>
    <x v="0"/>
    <x v="735"/>
    <m/>
    <m/>
    <m/>
    <m/>
    <m/>
  </r>
  <r>
    <s v="Whinney Hill"/>
    <x v="27"/>
    <x v="19"/>
    <x v="100"/>
    <x v="0"/>
    <x v="736"/>
    <s v="&lt;0.04"/>
    <m/>
    <m/>
    <s v="&lt;0.10"/>
    <m/>
  </r>
  <r>
    <s v="Whinney Hill"/>
    <x v="27"/>
    <x v="173"/>
    <x v="477"/>
    <x v="0"/>
    <x v="737"/>
    <m/>
    <m/>
    <m/>
    <m/>
    <m/>
  </r>
  <r>
    <s v="Whinney Hill"/>
    <x v="27"/>
    <x v="22"/>
    <x v="498"/>
    <x v="0"/>
    <x v="738"/>
    <m/>
    <m/>
    <m/>
    <m/>
    <m/>
  </r>
  <r>
    <s v="Whinney Hill"/>
    <x v="27"/>
    <x v="24"/>
    <x v="100"/>
    <x v="0"/>
    <x v="629"/>
    <m/>
    <m/>
    <m/>
    <m/>
    <m/>
  </r>
  <r>
    <s v="Whinney Hill"/>
    <x v="27"/>
    <x v="25"/>
    <x v="503"/>
    <x v="0"/>
    <x v="739"/>
    <m/>
    <m/>
    <m/>
    <m/>
    <m/>
  </r>
  <r>
    <s v="Whinney Hill"/>
    <x v="27"/>
    <x v="26"/>
    <x v="480"/>
    <x v="0"/>
    <x v="610"/>
    <m/>
    <m/>
    <m/>
    <m/>
    <m/>
  </r>
  <r>
    <s v="Whinney Hill"/>
    <x v="27"/>
    <x v="27"/>
    <x v="178"/>
    <x v="0"/>
    <x v="740"/>
    <m/>
    <m/>
    <m/>
    <m/>
    <m/>
  </r>
  <r>
    <s v="Whinney Hill"/>
    <x v="27"/>
    <x v="28"/>
    <x v="504"/>
    <x v="0"/>
    <x v="110"/>
    <m/>
    <m/>
    <m/>
    <m/>
    <m/>
  </r>
  <r>
    <s v="Whinney Hill"/>
    <x v="27"/>
    <x v="29"/>
    <x v="218"/>
    <x v="0"/>
    <x v="628"/>
    <m/>
    <m/>
    <m/>
    <m/>
    <m/>
  </r>
  <r>
    <s v="Whinney Hill"/>
    <x v="27"/>
    <x v="31"/>
    <x v="186"/>
    <x v="0"/>
    <x v="67"/>
    <m/>
    <m/>
    <m/>
    <m/>
    <m/>
  </r>
  <r>
    <s v="Whinney Hill"/>
    <x v="27"/>
    <x v="32"/>
    <x v="111"/>
    <x v="0"/>
    <x v="62"/>
    <m/>
    <m/>
    <m/>
    <m/>
    <m/>
  </r>
  <r>
    <s v="Whinney Hill"/>
    <x v="27"/>
    <x v="33"/>
    <x v="471"/>
    <x v="0"/>
    <x v="61"/>
    <m/>
    <m/>
    <m/>
    <m/>
    <m/>
  </r>
  <r>
    <s v="Whinney Hill"/>
    <x v="27"/>
    <x v="34"/>
    <x v="180"/>
    <x v="2"/>
    <x v="101"/>
    <s v="&lt;0.02"/>
    <m/>
    <m/>
    <s v="&lt;5"/>
    <m/>
  </r>
  <r>
    <s v="Whinney Hill"/>
    <x v="27"/>
    <x v="35"/>
    <x v="222"/>
    <x v="0"/>
    <x v="106"/>
    <m/>
    <m/>
    <m/>
    <m/>
    <m/>
  </r>
  <r>
    <s v="Whinney Hill"/>
    <x v="27"/>
    <x v="37"/>
    <x v="181"/>
    <x v="0"/>
    <x v="578"/>
    <m/>
    <m/>
    <m/>
    <m/>
    <m/>
  </r>
  <r>
    <s v="Whinney Hill"/>
    <x v="27"/>
    <x v="38"/>
    <x v="181"/>
    <x v="2"/>
    <x v="578"/>
    <m/>
    <n v="3.0000000000000001E-3"/>
    <m/>
    <m/>
    <m/>
  </r>
  <r>
    <s v="Whinney Hill"/>
    <x v="27"/>
    <x v="39"/>
    <x v="479"/>
    <x v="0"/>
    <x v="235"/>
    <m/>
    <m/>
    <m/>
    <m/>
    <m/>
  </r>
  <r>
    <s v="Whinney Hill"/>
    <x v="27"/>
    <x v="40"/>
    <x v="118"/>
    <x v="0"/>
    <x v="490"/>
    <m/>
    <m/>
    <m/>
    <m/>
    <m/>
  </r>
  <r>
    <s v="Whinney Hill"/>
    <x v="27"/>
    <x v="41"/>
    <x v="192"/>
    <x v="2"/>
    <x v="312"/>
    <m/>
    <s v="&lt;0.001"/>
    <m/>
    <m/>
    <m/>
  </r>
  <r>
    <s v="Whinney Hill"/>
    <x v="27"/>
    <x v="42"/>
    <x v="192"/>
    <x v="0"/>
    <x v="57"/>
    <m/>
    <m/>
    <m/>
    <m/>
    <m/>
  </r>
  <r>
    <s v="Whinney Hill"/>
    <x v="27"/>
    <x v="43"/>
    <x v="192"/>
    <x v="0"/>
    <x v="490"/>
    <m/>
    <m/>
    <m/>
    <m/>
    <m/>
  </r>
  <r>
    <s v="Whinney Hill"/>
    <x v="27"/>
    <x v="44"/>
    <x v="471"/>
    <x v="2"/>
    <x v="216"/>
    <m/>
    <n v="2E-3"/>
    <m/>
    <m/>
    <m/>
  </r>
  <r>
    <s v="Whinney Hill"/>
    <x v="27"/>
    <x v="45"/>
    <x v="181"/>
    <x v="0"/>
    <x v="208"/>
    <m/>
    <m/>
    <m/>
    <m/>
    <m/>
  </r>
  <r>
    <s v="Whinney Hill"/>
    <x v="27"/>
    <x v="46"/>
    <x v="101"/>
    <x v="0"/>
    <x v="676"/>
    <m/>
    <m/>
    <m/>
    <m/>
    <m/>
  </r>
  <r>
    <s v="Whinney Hill"/>
    <x v="27"/>
    <x v="47"/>
    <x v="183"/>
    <x v="2"/>
    <x v="60"/>
    <s v="&lt;0.02"/>
    <n v="2E-3"/>
    <m/>
    <s v="&lt;5"/>
    <m/>
  </r>
  <r>
    <s v="Whinney Hill"/>
    <x v="27"/>
    <x v="48"/>
    <x v="183"/>
    <x v="0"/>
    <x v="60"/>
    <m/>
    <m/>
    <m/>
    <m/>
    <m/>
  </r>
  <r>
    <s v="Whinney Hill"/>
    <x v="27"/>
    <x v="49"/>
    <x v="476"/>
    <x v="0"/>
    <x v="110"/>
    <m/>
    <m/>
    <m/>
    <m/>
    <m/>
  </r>
  <r>
    <s v="Whinney Hill"/>
    <x v="27"/>
    <x v="50"/>
    <x v="110"/>
    <x v="2"/>
    <x v="206"/>
    <m/>
    <s v="&lt;0.001"/>
    <m/>
    <m/>
    <m/>
  </r>
  <r>
    <s v="Whinney Hill"/>
    <x v="27"/>
    <x v="51"/>
    <x v="110"/>
    <x v="0"/>
    <x v="215"/>
    <m/>
    <m/>
    <m/>
    <m/>
    <m/>
  </r>
  <r>
    <s v="Whinney Hill"/>
    <x v="27"/>
    <x v="52"/>
    <x v="110"/>
    <x v="0"/>
    <x v="282"/>
    <m/>
    <m/>
    <m/>
    <m/>
    <m/>
  </r>
  <r>
    <s v="Whinney Hill"/>
    <x v="27"/>
    <x v="210"/>
    <x v="188"/>
    <x v="2"/>
    <x v="115"/>
    <m/>
    <s v="&lt;0.001"/>
    <m/>
    <m/>
    <m/>
  </r>
  <r>
    <s v="Whinney Hill"/>
    <x v="27"/>
    <x v="54"/>
    <x v="189"/>
    <x v="0"/>
    <x v="282"/>
    <m/>
    <m/>
    <m/>
    <m/>
    <m/>
  </r>
  <r>
    <s v="Whinney Hill"/>
    <x v="27"/>
    <x v="228"/>
    <x v="110"/>
    <x v="0"/>
    <x v="202"/>
    <m/>
    <m/>
    <m/>
    <m/>
    <m/>
  </r>
  <r>
    <s v="Whinney Hill"/>
    <x v="27"/>
    <x v="56"/>
    <x v="110"/>
    <x v="2"/>
    <x v="566"/>
    <m/>
    <s v="&lt;0.001"/>
    <m/>
    <m/>
    <m/>
  </r>
  <r>
    <s v="Whinney Hill"/>
    <x v="27"/>
    <x v="175"/>
    <x v="183"/>
    <x v="0"/>
    <x v="202"/>
    <m/>
    <m/>
    <m/>
    <m/>
    <m/>
  </r>
  <r>
    <s v="Whinney Hill"/>
    <x v="27"/>
    <x v="58"/>
    <x v="188"/>
    <x v="0"/>
    <x v="564"/>
    <m/>
    <m/>
    <m/>
    <m/>
    <m/>
  </r>
  <r>
    <s v="Whinney Hill"/>
    <x v="27"/>
    <x v="59"/>
    <x v="170"/>
    <x v="0"/>
    <x v="213"/>
    <m/>
    <m/>
    <m/>
    <m/>
    <m/>
  </r>
  <r>
    <s v="Whinney Hill"/>
    <x v="27"/>
    <x v="155"/>
    <x v="192"/>
    <x v="2"/>
    <x v="235"/>
    <s v="&lt;0.02"/>
    <n v="2E-3"/>
    <m/>
    <s v="&lt;5"/>
    <m/>
  </r>
  <r>
    <s v="Whinney Hill"/>
    <x v="27"/>
    <x v="61"/>
    <x v="191"/>
    <x v="0"/>
    <x v="312"/>
    <m/>
    <m/>
    <m/>
    <m/>
    <m/>
  </r>
  <r>
    <s v="Whinney Hill"/>
    <x v="27"/>
    <x v="145"/>
    <x v="134"/>
    <x v="2"/>
    <x v="109"/>
    <m/>
    <n v="1E-3"/>
    <m/>
    <m/>
    <m/>
  </r>
  <r>
    <s v="Whinney Hill"/>
    <x v="27"/>
    <x v="63"/>
    <x v="183"/>
    <x v="0"/>
    <x v="215"/>
    <m/>
    <m/>
    <m/>
    <m/>
    <m/>
  </r>
  <r>
    <s v="Whinney Hill"/>
    <x v="27"/>
    <x v="64"/>
    <x v="110"/>
    <x v="0"/>
    <x v="206"/>
    <m/>
    <m/>
    <m/>
    <m/>
    <m/>
  </r>
  <r>
    <s v="Whinney Hill"/>
    <x v="27"/>
    <x v="65"/>
    <x v="188"/>
    <x v="2"/>
    <x v="262"/>
    <m/>
    <s v="&lt;0.001"/>
    <m/>
    <m/>
    <m/>
  </r>
  <r>
    <s v="Whinney Hill"/>
    <x v="27"/>
    <x v="176"/>
    <x v="100"/>
    <x v="0"/>
    <x v="98"/>
    <m/>
    <m/>
    <m/>
    <m/>
    <m/>
  </r>
  <r>
    <s v="Whinney Hill"/>
    <x v="27"/>
    <x v="67"/>
    <x v="188"/>
    <x v="0"/>
    <x v="206"/>
    <m/>
    <m/>
    <m/>
    <m/>
    <m/>
  </r>
  <r>
    <s v="Whinney Hill"/>
    <x v="27"/>
    <x v="68"/>
    <x v="471"/>
    <x v="2"/>
    <x v="547"/>
    <s v="&lt;0.02"/>
    <n v="4.0000000000000001E-3"/>
    <m/>
    <s v="&lt;5"/>
    <m/>
  </r>
  <r>
    <s v="Whinney Hill"/>
    <x v="27"/>
    <x v="214"/>
    <x v="188"/>
    <x v="0"/>
    <x v="557"/>
    <m/>
    <m/>
    <m/>
    <m/>
    <m/>
  </r>
  <r>
    <s v="Whinney Hill"/>
    <x v="27"/>
    <x v="229"/>
    <x v="179"/>
    <x v="2"/>
    <x v="220"/>
    <s v="&lt;0.04"/>
    <n v="2E-3"/>
    <m/>
    <s v="&lt;5"/>
    <s v="&lt;1"/>
  </r>
  <r>
    <s v="Whinney Hill"/>
    <x v="27"/>
    <x v="72"/>
    <x v="479"/>
    <x v="2"/>
    <x v="109"/>
    <s v="&lt;0.02"/>
    <s v="&lt;0.001"/>
    <m/>
    <m/>
    <s v="&lt;1"/>
  </r>
  <r>
    <s v="Whinney Hill"/>
    <x v="27"/>
    <x v="230"/>
    <x v="183"/>
    <x v="2"/>
    <x v="564"/>
    <s v="&lt;0.04"/>
    <s v="&lt;0.001"/>
    <m/>
    <m/>
    <s v="&lt;1"/>
  </r>
  <r>
    <s v="Whinney Hill"/>
    <x v="27"/>
    <x v="215"/>
    <x v="188"/>
    <x v="2"/>
    <x v="209"/>
    <s v="&lt;0.02"/>
    <s v="&lt;0.001"/>
    <m/>
    <m/>
    <s v="&lt;1"/>
  </r>
  <r>
    <s v="Whinney Hill"/>
    <x v="27"/>
    <x v="79"/>
    <x v="189"/>
    <x v="2"/>
    <x v="209"/>
    <s v="&lt;0.02"/>
    <s v="&lt;0.001"/>
    <m/>
    <m/>
    <s v="&lt;1"/>
  </r>
  <r>
    <s v="Whinney Hill"/>
    <x v="27"/>
    <x v="80"/>
    <x v="189"/>
    <x v="2"/>
    <x v="214"/>
    <s v="&lt;0.04"/>
    <s v="&lt;0.001"/>
    <m/>
    <m/>
    <s v="&lt;1"/>
  </r>
  <r>
    <s v="Whinney Hill"/>
    <x v="27"/>
    <x v="81"/>
    <x v="180"/>
    <x v="2"/>
    <x v="547"/>
    <s v="&lt;0.1"/>
    <n v="0.16900000000000001"/>
    <m/>
    <m/>
    <s v="&lt;1"/>
  </r>
  <r>
    <s v="Whinney Hill"/>
    <x v="27"/>
    <x v="233"/>
    <x v="0"/>
    <x v="0"/>
    <x v="0"/>
    <m/>
    <n v="1E-3"/>
    <m/>
    <m/>
    <m/>
  </r>
  <r>
    <s v="Whinney Hill"/>
    <x v="27"/>
    <x v="82"/>
    <x v="189"/>
    <x v="2"/>
    <x v="262"/>
    <s v="&lt;0.04"/>
    <n v="1E-3"/>
    <m/>
    <m/>
    <s v="&lt;1"/>
  </r>
  <r>
    <s v="Whinney Hill"/>
    <x v="27"/>
    <x v="120"/>
    <x v="189"/>
    <x v="2"/>
    <x v="531"/>
    <s v="&lt;0.02"/>
    <s v="&lt;0.001"/>
    <m/>
    <m/>
    <s v="&lt;1"/>
  </r>
  <r>
    <s v="Whinney Hill"/>
    <x v="27"/>
    <x v="84"/>
    <x v="110"/>
    <x v="2"/>
    <x v="206"/>
    <s v="&lt;0.02"/>
    <s v="&lt;0.001"/>
    <m/>
    <m/>
    <s v="&lt;1"/>
  </r>
  <r>
    <s v="Whinney Hill"/>
    <x v="27"/>
    <x v="85"/>
    <x v="186"/>
    <x v="2"/>
    <x v="547"/>
    <s v="&lt; 0.04"/>
    <n v="2E-3"/>
    <m/>
    <m/>
    <s v="&lt;1"/>
  </r>
  <r>
    <s v="Whinney Hill"/>
    <x v="27"/>
    <x v="178"/>
    <x v="110"/>
    <x v="2"/>
    <x v="109"/>
    <s v="&lt; 0.02"/>
    <s v="&lt;0.001"/>
    <m/>
    <m/>
    <s v="&lt;1"/>
  </r>
  <r>
    <s v="Whinney Hill"/>
    <x v="27"/>
    <x v="87"/>
    <x v="471"/>
    <x v="2"/>
    <x v="209"/>
    <s v="&lt; 0.04"/>
    <n v="1E-3"/>
    <m/>
    <m/>
    <s v="&lt;1"/>
  </r>
  <r>
    <s v="Whinney Hill"/>
    <x v="27"/>
    <x v="231"/>
    <x v="479"/>
    <x v="2"/>
    <x v="100"/>
    <s v="&lt; 0.02"/>
    <s v="&lt;0.001"/>
    <m/>
    <m/>
    <s v="&lt;1"/>
  </r>
  <r>
    <s v="Whinney Hill"/>
    <x v="27"/>
    <x v="89"/>
    <x v="470"/>
    <x v="2"/>
    <x v="547"/>
    <s v="&lt; 0.02"/>
    <s v="&lt;0.001"/>
    <m/>
    <s v="&lt; 5.0"/>
    <s v="&lt; 1.0"/>
  </r>
  <r>
    <s v="Whinney Hill"/>
    <x v="27"/>
    <x v="191"/>
    <x v="192"/>
    <x v="2"/>
    <x v="100"/>
    <s v="&lt; 0.02"/>
    <n v="1E-3"/>
    <m/>
    <m/>
    <s v="&lt;1"/>
  </r>
  <r>
    <s v="Whinney Hill"/>
    <x v="27"/>
    <x v="91"/>
    <x v="470"/>
    <x v="2"/>
    <x v="100"/>
    <s v="&lt; 0.02"/>
    <n v="2E-3"/>
    <m/>
    <m/>
    <s v="&lt;1"/>
  </r>
  <r>
    <s v="Whinney Hill"/>
    <x v="27"/>
    <x v="223"/>
    <x v="222"/>
    <x v="4"/>
    <x v="109"/>
    <s v="&lt;0.02"/>
    <s v="&lt;0.001"/>
    <m/>
    <m/>
    <s v="&lt;1"/>
  </r>
  <r>
    <s v="Whinney Hill"/>
    <x v="27"/>
    <x v="232"/>
    <x v="183"/>
    <x v="4"/>
    <x v="563"/>
    <s v="&lt;0.02"/>
    <s v="&lt;0.001"/>
    <m/>
    <m/>
    <s v="&lt;1"/>
  </r>
  <r>
    <s v="Whinney Hill"/>
    <x v="27"/>
    <x v="224"/>
    <x v="189"/>
    <x v="4"/>
    <x v="214"/>
    <s v="&lt;0.02"/>
    <s v="&lt;0.001"/>
    <m/>
    <m/>
    <s v="&lt;1"/>
  </r>
  <r>
    <s v="Whinney Hill"/>
    <x v="27"/>
    <x v="220"/>
    <x v="110"/>
    <x v="4"/>
    <x v="233"/>
    <s v="&lt;0.02"/>
    <s v="&lt;0.001"/>
    <m/>
    <m/>
    <s v="&lt;1"/>
  </r>
  <r>
    <s v="Whinney Hill"/>
    <x v="28"/>
    <x v="7"/>
    <x v="144"/>
    <x v="0"/>
    <x v="741"/>
    <m/>
    <m/>
    <m/>
    <m/>
    <m/>
  </r>
  <r>
    <s v="Whinney Hill"/>
    <x v="28"/>
    <x v="8"/>
    <x v="144"/>
    <x v="0"/>
    <x v="742"/>
    <m/>
    <m/>
    <m/>
    <m/>
    <m/>
  </r>
  <r>
    <s v="Whinney Hill"/>
    <x v="28"/>
    <x v="10"/>
    <x v="144"/>
    <x v="1"/>
    <x v="743"/>
    <s v="&lt;0.04"/>
    <m/>
    <m/>
    <s v="&lt;0.10"/>
    <m/>
  </r>
  <r>
    <s v="Whinney Hill"/>
    <x v="28"/>
    <x v="12"/>
    <x v="126"/>
    <x v="0"/>
    <x v="744"/>
    <m/>
    <m/>
    <m/>
    <m/>
    <m/>
  </r>
  <r>
    <s v="Whinney Hill"/>
    <x v="28"/>
    <x v="14"/>
    <x v="144"/>
    <x v="0"/>
    <x v="745"/>
    <m/>
    <m/>
    <m/>
    <m/>
    <m/>
  </r>
  <r>
    <s v="Whinney Hill"/>
    <x v="28"/>
    <x v="15"/>
    <x v="184"/>
    <x v="1"/>
    <x v="746"/>
    <s v="&lt;0.04"/>
    <m/>
    <m/>
    <s v="&lt;0.10"/>
    <m/>
  </r>
  <r>
    <s v="Whinney Hill"/>
    <x v="28"/>
    <x v="16"/>
    <x v="505"/>
    <x v="0"/>
    <x v="747"/>
    <m/>
    <m/>
    <m/>
    <m/>
    <m/>
  </r>
  <r>
    <s v="Whinney Hill"/>
    <x v="28"/>
    <x v="17"/>
    <x v="144"/>
    <x v="0"/>
    <x v="734"/>
    <m/>
    <m/>
    <m/>
    <m/>
    <m/>
  </r>
  <r>
    <s v="Whinney Hill"/>
    <x v="28"/>
    <x v="19"/>
    <x v="144"/>
    <x v="0"/>
    <x v="748"/>
    <s v="&lt;0.04"/>
    <m/>
    <m/>
    <s v="&lt;0.10"/>
    <m/>
  </r>
  <r>
    <s v="Whinney Hill"/>
    <x v="28"/>
    <x v="173"/>
    <x v="144"/>
    <x v="0"/>
    <x v="628"/>
    <m/>
    <m/>
    <m/>
    <m/>
    <m/>
  </r>
  <r>
    <s v="Whinney Hill"/>
    <x v="28"/>
    <x v="22"/>
    <x v="144"/>
    <x v="0"/>
    <x v="623"/>
    <m/>
    <m/>
    <m/>
    <m/>
    <m/>
  </r>
  <r>
    <s v="Whinney Hill"/>
    <x v="28"/>
    <x v="24"/>
    <x v="144"/>
    <x v="0"/>
    <x v="749"/>
    <m/>
    <m/>
    <m/>
    <m/>
    <m/>
  </r>
  <r>
    <s v="Whinney Hill"/>
    <x v="28"/>
    <x v="25"/>
    <x v="177"/>
    <x v="0"/>
    <x v="750"/>
    <m/>
    <m/>
    <m/>
    <m/>
    <m/>
  </r>
  <r>
    <s v="Whinney Hill"/>
    <x v="28"/>
    <x v="26"/>
    <x v="144"/>
    <x v="0"/>
    <x v="751"/>
    <m/>
    <m/>
    <m/>
    <m/>
    <m/>
  </r>
  <r>
    <s v="Whinney Hill"/>
    <x v="28"/>
    <x v="27"/>
    <x v="178"/>
    <x v="0"/>
    <x v="297"/>
    <m/>
    <m/>
    <m/>
    <m/>
    <m/>
  </r>
  <r>
    <s v="Whinney Hill"/>
    <x v="28"/>
    <x v="28"/>
    <x v="178"/>
    <x v="0"/>
    <x v="682"/>
    <m/>
    <m/>
    <m/>
    <m/>
    <m/>
  </r>
  <r>
    <s v="Whinney Hill"/>
    <x v="28"/>
    <x v="29"/>
    <x v="178"/>
    <x v="0"/>
    <x v="752"/>
    <m/>
    <m/>
    <m/>
    <m/>
    <m/>
  </r>
  <r>
    <s v="Whinney Hill"/>
    <x v="28"/>
    <x v="31"/>
    <x v="188"/>
    <x v="0"/>
    <x v="217"/>
    <m/>
    <m/>
    <m/>
    <m/>
    <m/>
  </r>
  <r>
    <s v="Whinney Hill"/>
    <x v="28"/>
    <x v="32"/>
    <x v="110"/>
    <x v="0"/>
    <x v="210"/>
    <m/>
    <m/>
    <m/>
    <m/>
    <m/>
  </r>
  <r>
    <s v="Whinney Hill"/>
    <x v="28"/>
    <x v="33"/>
    <x v="110"/>
    <x v="0"/>
    <x v="213"/>
    <m/>
    <m/>
    <m/>
    <m/>
    <m/>
  </r>
  <r>
    <s v="Whinney Hill"/>
    <x v="28"/>
    <x v="34"/>
    <x v="110"/>
    <x v="2"/>
    <x v="213"/>
    <s v="&lt;0.02"/>
    <m/>
    <m/>
    <s v="&lt;5"/>
    <m/>
  </r>
  <r>
    <s v="Whinney Hill"/>
    <x v="28"/>
    <x v="35"/>
    <x v="110"/>
    <x v="0"/>
    <x v="220"/>
    <m/>
    <m/>
    <m/>
    <m/>
    <m/>
  </r>
  <r>
    <s v="Whinney Hill"/>
    <x v="28"/>
    <x v="37"/>
    <x v="110"/>
    <x v="0"/>
    <x v="196"/>
    <m/>
    <m/>
    <m/>
    <m/>
    <m/>
  </r>
  <r>
    <s v="Whinney Hill"/>
    <x v="28"/>
    <x v="38"/>
    <x v="110"/>
    <x v="2"/>
    <x v="196"/>
    <m/>
    <n v="2E-3"/>
    <m/>
    <m/>
    <m/>
  </r>
  <r>
    <s v="Whinney Hill"/>
    <x v="28"/>
    <x v="39"/>
    <x v="110"/>
    <x v="0"/>
    <x v="221"/>
    <m/>
    <m/>
    <m/>
    <m/>
    <m/>
  </r>
  <r>
    <s v="Whinney Hill"/>
    <x v="28"/>
    <x v="40"/>
    <x v="110"/>
    <x v="0"/>
    <x v="217"/>
    <m/>
    <m/>
    <m/>
    <m/>
    <m/>
  </r>
  <r>
    <s v="Whinney Hill"/>
    <x v="28"/>
    <x v="41"/>
    <x v="110"/>
    <x v="2"/>
    <x v="213"/>
    <m/>
    <n v="1E-3"/>
    <m/>
    <m/>
    <m/>
  </r>
  <r>
    <s v="Whinney Hill"/>
    <x v="28"/>
    <x v="42"/>
    <x v="188"/>
    <x v="0"/>
    <x v="221"/>
    <m/>
    <m/>
    <m/>
    <m/>
    <m/>
  </r>
  <r>
    <s v="Whinney Hill"/>
    <x v="28"/>
    <x v="43"/>
    <x v="110"/>
    <x v="0"/>
    <x v="197"/>
    <m/>
    <m/>
    <m/>
    <m/>
    <m/>
  </r>
  <r>
    <s v="Whinney Hill"/>
    <x v="28"/>
    <x v="44"/>
    <x v="110"/>
    <x v="2"/>
    <x v="210"/>
    <m/>
    <n v="1E-3"/>
    <m/>
    <m/>
    <m/>
  </r>
  <r>
    <s v="Whinney Hill"/>
    <x v="28"/>
    <x v="45"/>
    <x v="189"/>
    <x v="0"/>
    <x v="213"/>
    <m/>
    <m/>
    <m/>
    <m/>
    <m/>
  </r>
  <r>
    <s v="Whinney Hill"/>
    <x v="28"/>
    <x v="46"/>
    <x v="188"/>
    <x v="0"/>
    <x v="221"/>
    <m/>
    <m/>
    <m/>
    <m/>
    <m/>
  </r>
  <r>
    <s v="Whinney Hill"/>
    <x v="28"/>
    <x v="47"/>
    <x v="110"/>
    <x v="2"/>
    <x v="197"/>
    <s v="&lt;0.02"/>
    <n v="1E-3"/>
    <m/>
    <s v="&lt;5"/>
    <m/>
  </r>
  <r>
    <s v="Whinney Hill"/>
    <x v="28"/>
    <x v="48"/>
    <x v="183"/>
    <x v="0"/>
    <x v="196"/>
    <m/>
    <m/>
    <m/>
    <m/>
    <m/>
  </r>
  <r>
    <s v="Whinney Hill"/>
    <x v="28"/>
    <x v="49"/>
    <x v="189"/>
    <x v="0"/>
    <x v="197"/>
    <m/>
    <m/>
    <m/>
    <m/>
    <m/>
  </r>
  <r>
    <s v="Whinney Hill"/>
    <x v="28"/>
    <x v="50"/>
    <x v="183"/>
    <x v="2"/>
    <x v="196"/>
    <m/>
    <n v="1E-3"/>
    <m/>
    <m/>
    <m/>
  </r>
  <r>
    <s v="Whinney Hill"/>
    <x v="28"/>
    <x v="51"/>
    <x v="185"/>
    <x v="0"/>
    <x v="220"/>
    <m/>
    <m/>
    <m/>
    <m/>
    <m/>
  </r>
  <r>
    <s v="Whinney Hill"/>
    <x v="28"/>
    <x v="52"/>
    <x v="110"/>
    <x v="0"/>
    <x v="210"/>
    <m/>
    <m/>
    <m/>
    <m/>
    <m/>
  </r>
  <r>
    <s v="Whinney Hill"/>
    <x v="28"/>
    <x v="210"/>
    <x v="183"/>
    <x v="2"/>
    <x v="210"/>
    <m/>
    <s v="&lt;0.001"/>
    <m/>
    <m/>
    <m/>
  </r>
  <r>
    <s v="Whinney Hill"/>
    <x v="28"/>
    <x v="54"/>
    <x v="179"/>
    <x v="0"/>
    <x v="213"/>
    <m/>
    <m/>
    <m/>
    <m/>
    <m/>
  </r>
  <r>
    <s v="Whinney Hill"/>
    <x v="28"/>
    <x v="228"/>
    <x v="110"/>
    <x v="0"/>
    <x v="197"/>
    <m/>
    <m/>
    <m/>
    <m/>
    <m/>
  </r>
  <r>
    <s v="Whinney Hill"/>
    <x v="28"/>
    <x v="56"/>
    <x v="110"/>
    <x v="2"/>
    <x v="197"/>
    <m/>
    <s v="&lt;0.001"/>
    <m/>
    <m/>
    <m/>
  </r>
  <r>
    <s v="Whinney Hill"/>
    <x v="28"/>
    <x v="175"/>
    <x v="183"/>
    <x v="0"/>
    <x v="220"/>
    <m/>
    <m/>
    <m/>
    <m/>
    <m/>
  </r>
  <r>
    <s v="Whinney Hill"/>
    <x v="28"/>
    <x v="58"/>
    <x v="183"/>
    <x v="0"/>
    <x v="115"/>
    <m/>
    <m/>
    <m/>
    <m/>
    <m/>
  </r>
  <r>
    <s v="Whinney Hill"/>
    <x v="28"/>
    <x v="59"/>
    <x v="100"/>
    <x v="0"/>
    <x v="196"/>
    <m/>
    <m/>
    <m/>
    <m/>
    <m/>
  </r>
  <r>
    <s v="Whinney Hill"/>
    <x v="28"/>
    <x v="61"/>
    <x v="191"/>
    <x v="0"/>
    <x v="197"/>
    <m/>
    <m/>
    <m/>
    <m/>
    <m/>
  </r>
  <r>
    <s v="Whinney Hill"/>
    <x v="28"/>
    <x v="145"/>
    <x v="159"/>
    <x v="2"/>
    <x v="197"/>
    <m/>
    <n v="1E-3"/>
    <m/>
    <m/>
    <m/>
  </r>
  <r>
    <s v="Whinney Hill"/>
    <x v="28"/>
    <x v="63"/>
    <x v="183"/>
    <x v="0"/>
    <x v="197"/>
    <m/>
    <m/>
    <m/>
    <m/>
    <m/>
  </r>
  <r>
    <s v="Whinney Hill"/>
    <x v="28"/>
    <x v="64"/>
    <x v="110"/>
    <x v="0"/>
    <x v="221"/>
    <m/>
    <m/>
    <m/>
    <m/>
    <m/>
  </r>
  <r>
    <s v="Whinney Hill"/>
    <x v="28"/>
    <x v="65"/>
    <x v="183"/>
    <x v="2"/>
    <x v="213"/>
    <m/>
    <s v="&lt;0.001"/>
    <m/>
    <m/>
    <m/>
  </r>
  <r>
    <s v="Whinney Hill"/>
    <x v="28"/>
    <x v="176"/>
    <x v="188"/>
    <x v="0"/>
    <x v="220"/>
    <m/>
    <m/>
    <m/>
    <m/>
    <m/>
  </r>
  <r>
    <s v="Whinney Hill"/>
    <x v="28"/>
    <x v="67"/>
    <x v="188"/>
    <x v="0"/>
    <x v="210"/>
    <m/>
    <m/>
    <m/>
    <m/>
    <m/>
  </r>
  <r>
    <s v="Whinney Hill"/>
    <x v="28"/>
    <x v="68"/>
    <x v="183"/>
    <x v="2"/>
    <x v="213"/>
    <s v="&lt;0.02"/>
    <n v="3.0000000000000001E-3"/>
    <m/>
    <s v="&lt;5"/>
    <m/>
  </r>
  <r>
    <s v="Whinney Hill"/>
    <x v="28"/>
    <x v="214"/>
    <x v="183"/>
    <x v="0"/>
    <x v="197"/>
    <m/>
    <m/>
    <m/>
    <m/>
    <m/>
  </r>
  <r>
    <s v="Whinney Hill"/>
    <x v="28"/>
    <x v="229"/>
    <x v="100"/>
    <x v="2"/>
    <x v="115"/>
    <s v="&lt;0.02"/>
    <n v="2E-3"/>
    <m/>
    <s v="&lt;5"/>
    <s v="&lt;1"/>
  </r>
  <r>
    <s v="Whinney Hill"/>
    <x v="28"/>
    <x v="72"/>
    <x v="188"/>
    <x v="2"/>
    <x v="197"/>
    <s v="&lt;0.02"/>
    <s v="&lt;0.001"/>
    <m/>
    <m/>
    <s v="&lt;1"/>
  </r>
  <r>
    <s v="Whinney Hill"/>
    <x v="28"/>
    <x v="230"/>
    <x v="187"/>
    <x v="2"/>
    <x v="213"/>
    <s v="&lt;0.04"/>
    <s v="&lt;0.001"/>
    <m/>
    <m/>
    <s v="&lt;1"/>
  </r>
  <r>
    <s v="Whinney Hill"/>
    <x v="28"/>
    <x v="215"/>
    <x v="179"/>
    <x v="2"/>
    <x v="221"/>
    <s v="&lt;0.02"/>
    <n v="2E-3"/>
    <m/>
    <m/>
    <s v="&lt;1"/>
  </r>
  <r>
    <s v="Whinney Hill"/>
    <x v="28"/>
    <x v="79"/>
    <x v="192"/>
    <x v="2"/>
    <x v="221"/>
    <s v="&lt;0.02"/>
    <n v="1E-3"/>
    <m/>
    <m/>
    <s v="&lt;1"/>
  </r>
  <r>
    <s v="Whinney Hill"/>
    <x v="28"/>
    <x v="80"/>
    <x v="0"/>
    <x v="0"/>
    <x v="0"/>
    <m/>
    <m/>
    <m/>
    <m/>
    <s v="&lt;1"/>
  </r>
  <r>
    <s v="Whinney Hill"/>
    <x v="28"/>
    <x v="81"/>
    <x v="192"/>
    <x v="2"/>
    <x v="193"/>
    <s v="&lt;0.02"/>
    <n v="1E-3"/>
    <m/>
    <m/>
    <s v="&lt;1"/>
  </r>
  <r>
    <s v="Whinney Hill"/>
    <x v="28"/>
    <x v="82"/>
    <x v="183"/>
    <x v="2"/>
    <x v="194"/>
    <s v="&lt;0.04"/>
    <s v="&lt;0.001"/>
    <m/>
    <m/>
    <s v="&lt;1"/>
  </r>
  <r>
    <s v="Whinney Hill"/>
    <x v="28"/>
    <x v="120"/>
    <x v="188"/>
    <x v="3"/>
    <x v="563"/>
    <s v="&lt;0.02"/>
    <s v="&lt;0.001"/>
    <m/>
    <m/>
    <s v="&lt;1"/>
  </r>
  <r>
    <s v="Whinney Hill"/>
    <x v="28"/>
    <x v="84"/>
    <x v="187"/>
    <x v="2"/>
    <x v="206"/>
    <s v="&lt;0.02"/>
    <s v="&lt;0.001"/>
    <m/>
    <m/>
    <s v="&lt;1"/>
  </r>
  <r>
    <s v="Whinney Hill"/>
    <x v="28"/>
    <x v="85"/>
    <x v="183"/>
    <x v="2"/>
    <x v="563"/>
    <s v="&lt; 0.02"/>
    <s v="&lt;0.001"/>
    <m/>
    <m/>
    <s v="&lt;1"/>
  </r>
  <r>
    <s v="Whinney Hill"/>
    <x v="28"/>
    <x v="178"/>
    <x v="109"/>
    <x v="2"/>
    <x v="218"/>
    <n v="0.16"/>
    <n v="4.0000000000000001E-3"/>
    <m/>
    <m/>
    <s v="&lt;1"/>
  </r>
  <r>
    <s v="Whinney Hill"/>
    <x v="28"/>
    <x v="234"/>
    <x v="107"/>
    <x v="0"/>
    <x v="0"/>
    <n v="0.22"/>
    <m/>
    <m/>
    <m/>
    <m/>
  </r>
  <r>
    <s v="Whinney Hill"/>
    <x v="28"/>
    <x v="87"/>
    <x v="99"/>
    <x v="14"/>
    <x v="676"/>
    <n v="0.28000000000000003"/>
    <n v="8.9999999999999993E-3"/>
    <m/>
    <m/>
    <s v="&lt;1"/>
  </r>
  <r>
    <s v="Whinney Hill"/>
    <x v="28"/>
    <x v="235"/>
    <x v="187"/>
    <x v="2"/>
    <x v="597"/>
    <s v="&lt; 0.02"/>
    <n v="4.0000000000000001E-3"/>
    <m/>
    <m/>
    <s v="&lt;1"/>
  </r>
  <r>
    <s v="Whinney Hill"/>
    <x v="28"/>
    <x v="99"/>
    <x v="116"/>
    <x v="0"/>
    <x v="0"/>
    <n v="0.12"/>
    <m/>
    <m/>
    <m/>
    <m/>
  </r>
  <r>
    <s v="Whinney Hill"/>
    <x v="28"/>
    <x v="236"/>
    <x v="118"/>
    <x v="0"/>
    <x v="0"/>
    <n v="0.04"/>
    <m/>
    <m/>
    <m/>
    <m/>
  </r>
  <r>
    <s v="Whinney Hill"/>
    <x v="28"/>
    <x v="231"/>
    <x v="115"/>
    <x v="2"/>
    <x v="195"/>
    <n v="0.03"/>
    <n v="5.0000000000000001E-3"/>
    <m/>
    <m/>
    <s v="&lt;1"/>
  </r>
  <r>
    <s v="Whinney Hill"/>
    <x v="28"/>
    <x v="237"/>
    <x v="181"/>
    <x v="0"/>
    <x v="0"/>
    <m/>
    <m/>
    <m/>
    <m/>
    <m/>
  </r>
  <r>
    <s v="Whinney Hill"/>
    <x v="28"/>
    <x v="89"/>
    <x v="110"/>
    <x v="2"/>
    <x v="212"/>
    <s v="&lt; 0.02"/>
    <s v="&lt;0.001"/>
    <m/>
    <s v="&lt; 5.0"/>
    <s v="&lt; 1.0"/>
  </r>
  <r>
    <s v="Whinney Hill"/>
    <x v="28"/>
    <x v="191"/>
    <x v="189"/>
    <x v="2"/>
    <x v="193"/>
    <s v="&lt; 0.02"/>
    <s v="&lt;0.001"/>
    <m/>
    <m/>
    <s v="&lt;1"/>
  </r>
  <r>
    <s v="Whinney Hill"/>
    <x v="28"/>
    <x v="91"/>
    <x v="188"/>
    <x v="2"/>
    <x v="204"/>
    <s v="&lt; 0.04"/>
    <s v="&lt;0.001"/>
    <m/>
    <m/>
    <s v="&lt;1"/>
  </r>
  <r>
    <s v="Whinney Hill"/>
    <x v="28"/>
    <x v="223"/>
    <x v="183"/>
    <x v="4"/>
    <x v="205"/>
    <s v="&lt;0.02"/>
    <s v="&lt;0.001"/>
    <m/>
    <m/>
    <s v="&lt;1"/>
  </r>
  <r>
    <s v="Whinney Hill"/>
    <x v="28"/>
    <x v="232"/>
    <x v="183"/>
    <x v="4"/>
    <x v="563"/>
    <s v="&lt;0.02"/>
    <s v="&lt;0.001"/>
    <m/>
    <m/>
    <s v="&lt;1"/>
  </r>
  <r>
    <s v="Whinney Hill"/>
    <x v="28"/>
    <x v="220"/>
    <x v="110"/>
    <x v="4"/>
    <x v="204"/>
    <s v="&lt;0.02"/>
    <s v="&lt;0.001"/>
    <m/>
    <m/>
    <s v="&lt;1"/>
  </r>
  <r>
    <s v="Whinney Hill"/>
    <x v="29"/>
    <x v="170"/>
    <x v="113"/>
    <x v="0"/>
    <x v="209"/>
    <m/>
    <m/>
    <m/>
    <m/>
    <m/>
  </r>
  <r>
    <s v="Whinney Hill"/>
    <x v="29"/>
    <x v="171"/>
    <x v="113"/>
    <x v="0"/>
    <x v="217"/>
    <m/>
    <m/>
    <m/>
    <m/>
    <m/>
  </r>
  <r>
    <s v="Whinney Hill"/>
    <x v="29"/>
    <x v="112"/>
    <x v="113"/>
    <x v="13"/>
    <x v="217"/>
    <s v="&lt;0.04"/>
    <m/>
    <m/>
    <s v="&lt;0.10"/>
    <m/>
  </r>
  <r>
    <s v="Whinney Hill"/>
    <x v="29"/>
    <x v="2"/>
    <x v="144"/>
    <x v="0"/>
    <x v="217"/>
    <m/>
    <m/>
    <m/>
    <m/>
    <m/>
  </r>
  <r>
    <s v="Whinney Hill"/>
    <x v="29"/>
    <x v="172"/>
    <x v="506"/>
    <x v="0"/>
    <x v="753"/>
    <m/>
    <m/>
    <m/>
    <m/>
    <m/>
  </r>
  <r>
    <s v="Whinney Hill"/>
    <x v="29"/>
    <x v="113"/>
    <x v="144"/>
    <x v="1"/>
    <x v="754"/>
    <s v="&lt;0.04"/>
    <m/>
    <m/>
    <s v="&lt;0.10"/>
    <m/>
  </r>
  <r>
    <s v="Whinney Hill"/>
    <x v="29"/>
    <x v="3"/>
    <x v="144"/>
    <x v="0"/>
    <x v="639"/>
    <m/>
    <m/>
    <m/>
    <m/>
    <m/>
  </r>
  <r>
    <s v="Whinney Hill"/>
    <x v="29"/>
    <x v="5"/>
    <x v="144"/>
    <x v="0"/>
    <x v="755"/>
    <m/>
    <m/>
    <m/>
    <m/>
    <m/>
  </r>
  <r>
    <s v="Whinney Hill"/>
    <x v="29"/>
    <x v="6"/>
    <x v="144"/>
    <x v="0"/>
    <x v="756"/>
    <m/>
    <m/>
    <m/>
    <m/>
    <m/>
  </r>
  <r>
    <s v="Whinney Hill"/>
    <x v="29"/>
    <x v="8"/>
    <x v="144"/>
    <x v="0"/>
    <x v="757"/>
    <m/>
    <m/>
    <m/>
    <m/>
    <m/>
  </r>
  <r>
    <s v="Whinney Hill"/>
    <x v="29"/>
    <x v="10"/>
    <x v="144"/>
    <x v="1"/>
    <x v="758"/>
    <s v="&lt;0.04"/>
    <m/>
    <m/>
    <s v="&lt;0.10"/>
    <m/>
  </r>
  <r>
    <s v="Whinney Hill"/>
    <x v="29"/>
    <x v="12"/>
    <x v="472"/>
    <x v="0"/>
    <x v="196"/>
    <m/>
    <m/>
    <m/>
    <m/>
    <m/>
  </r>
  <r>
    <s v="Whinney Hill"/>
    <x v="29"/>
    <x v="14"/>
    <x v="144"/>
    <x v="0"/>
    <x v="213"/>
    <m/>
    <m/>
    <m/>
    <m/>
    <m/>
  </r>
  <r>
    <s v="Whinney Hill"/>
    <x v="29"/>
    <x v="15"/>
    <x v="114"/>
    <x v="1"/>
    <x v="612"/>
    <s v="&lt;0.04"/>
    <m/>
    <m/>
    <s v="&lt;0.10"/>
    <m/>
  </r>
  <r>
    <s v="Whinney Hill"/>
    <x v="29"/>
    <x v="16"/>
    <x v="144"/>
    <x v="0"/>
    <x v="312"/>
    <m/>
    <m/>
    <m/>
    <m/>
    <m/>
  </r>
  <r>
    <s v="Whinney Hill"/>
    <x v="29"/>
    <x v="17"/>
    <x v="144"/>
    <x v="0"/>
    <x v="752"/>
    <m/>
    <m/>
    <m/>
    <m/>
    <m/>
  </r>
  <r>
    <s v="Whinney Hill"/>
    <x v="29"/>
    <x v="19"/>
    <x v="144"/>
    <x v="0"/>
    <x v="659"/>
    <s v="&lt;0.04"/>
    <m/>
    <m/>
    <s v="&lt;0.10"/>
    <m/>
  </r>
  <r>
    <s v="Whinney Hill"/>
    <x v="29"/>
    <x v="173"/>
    <x v="144"/>
    <x v="0"/>
    <x v="197"/>
    <m/>
    <m/>
    <m/>
    <m/>
    <m/>
  </r>
  <r>
    <s v="Whinney Hill"/>
    <x v="29"/>
    <x v="22"/>
    <x v="144"/>
    <x v="0"/>
    <x v="759"/>
    <m/>
    <m/>
    <m/>
    <m/>
    <m/>
  </r>
  <r>
    <s v="Whinney Hill"/>
    <x v="29"/>
    <x v="24"/>
    <x v="144"/>
    <x v="0"/>
    <x v="644"/>
    <m/>
    <m/>
    <m/>
    <m/>
    <m/>
  </r>
  <r>
    <s v="Whinney Hill"/>
    <x v="29"/>
    <x v="25"/>
    <x v="144"/>
    <x v="0"/>
    <x v="215"/>
    <m/>
    <m/>
    <m/>
    <m/>
    <m/>
  </r>
  <r>
    <s v="Whinney Hill"/>
    <x v="29"/>
    <x v="26"/>
    <x v="144"/>
    <x v="0"/>
    <x v="644"/>
    <m/>
    <m/>
    <m/>
    <m/>
    <m/>
  </r>
  <r>
    <s v="Whinney Hill"/>
    <x v="29"/>
    <x v="27"/>
    <x v="178"/>
    <x v="0"/>
    <x v="760"/>
    <m/>
    <m/>
    <m/>
    <m/>
    <m/>
  </r>
  <r>
    <s v="Whinney Hill"/>
    <x v="29"/>
    <x v="28"/>
    <x v="178"/>
    <x v="0"/>
    <x v="761"/>
    <m/>
    <m/>
    <m/>
    <m/>
    <m/>
  </r>
  <r>
    <s v="Whinney Hill"/>
    <x v="29"/>
    <x v="29"/>
    <x v="178"/>
    <x v="0"/>
    <x v="762"/>
    <m/>
    <m/>
    <m/>
    <m/>
    <m/>
  </r>
  <r>
    <s v="Whinney Hill"/>
    <x v="29"/>
    <x v="31"/>
    <x v="110"/>
    <x v="0"/>
    <x v="206"/>
    <m/>
    <m/>
    <m/>
    <m/>
    <m/>
  </r>
  <r>
    <s v="Whinney Hill"/>
    <x v="29"/>
    <x v="32"/>
    <x v="183"/>
    <x v="0"/>
    <x v="563"/>
    <m/>
    <m/>
    <m/>
    <m/>
    <m/>
  </r>
  <r>
    <s v="Whinney Hill"/>
    <x v="29"/>
    <x v="33"/>
    <x v="110"/>
    <x v="0"/>
    <x v="115"/>
    <m/>
    <m/>
    <m/>
    <m/>
    <m/>
  </r>
  <r>
    <s v="Whinney Hill"/>
    <x v="29"/>
    <x v="34"/>
    <x v="110"/>
    <x v="3"/>
    <x v="312"/>
    <s v="&lt;0.02"/>
    <m/>
    <m/>
    <s v="&lt;5"/>
    <m/>
  </r>
  <r>
    <s v="Whinney Hill"/>
    <x v="29"/>
    <x v="35"/>
    <x v="110"/>
    <x v="0"/>
    <x v="549"/>
    <m/>
    <m/>
    <m/>
    <m/>
    <m/>
  </r>
  <r>
    <s v="Whinney Hill"/>
    <x v="29"/>
    <x v="37"/>
    <x v="110"/>
    <x v="0"/>
    <x v="206"/>
    <m/>
    <m/>
    <m/>
    <m/>
    <m/>
  </r>
  <r>
    <s v="Whinney Hill"/>
    <x v="29"/>
    <x v="38"/>
    <x v="110"/>
    <x v="2"/>
    <x v="563"/>
    <m/>
    <n v="2E-3"/>
    <m/>
    <m/>
    <m/>
  </r>
  <r>
    <s v="Whinney Hill"/>
    <x v="29"/>
    <x v="39"/>
    <x v="110"/>
    <x v="0"/>
    <x v="549"/>
    <m/>
    <m/>
    <m/>
    <m/>
    <m/>
  </r>
  <r>
    <s v="Whinney Hill"/>
    <x v="29"/>
    <x v="40"/>
    <x v="110"/>
    <x v="0"/>
    <x v="211"/>
    <m/>
    <m/>
    <m/>
    <m/>
    <m/>
  </r>
  <r>
    <s v="Whinney Hill"/>
    <x v="29"/>
    <x v="41"/>
    <x v="110"/>
    <x v="2"/>
    <x v="207"/>
    <m/>
    <s v="&lt;0.001"/>
    <m/>
    <m/>
    <m/>
  </r>
  <r>
    <s v="Whinney Hill"/>
    <x v="29"/>
    <x v="42"/>
    <x v="110"/>
    <x v="0"/>
    <x v="193"/>
    <m/>
    <m/>
    <m/>
    <m/>
    <m/>
  </r>
  <r>
    <s v="Whinney Hill"/>
    <x v="29"/>
    <x v="43"/>
    <x v="189"/>
    <x v="0"/>
    <x v="213"/>
    <m/>
    <m/>
    <m/>
    <m/>
    <m/>
  </r>
  <r>
    <s v="Whinney Hill"/>
    <x v="29"/>
    <x v="44"/>
    <x v="110"/>
    <x v="3"/>
    <x v="213"/>
    <m/>
    <n v="3.0000000000000001E-3"/>
    <m/>
    <m/>
    <m/>
  </r>
  <r>
    <s v="Whinney Hill"/>
    <x v="29"/>
    <x v="45"/>
    <x v="110"/>
    <x v="0"/>
    <x v="217"/>
    <m/>
    <m/>
    <m/>
    <m/>
    <m/>
  </r>
  <r>
    <s v="Whinney Hill"/>
    <x v="29"/>
    <x v="46"/>
    <x v="188"/>
    <x v="0"/>
    <x v="556"/>
    <m/>
    <m/>
    <m/>
    <m/>
    <m/>
  </r>
  <r>
    <s v="Whinney Hill"/>
    <x v="29"/>
    <x v="47"/>
    <x v="183"/>
    <x v="2"/>
    <x v="490"/>
    <n v="0.06"/>
    <n v="1E-3"/>
    <m/>
    <s v="&lt;5"/>
    <m/>
  </r>
  <r>
    <s v="Whinney Hill"/>
    <x v="29"/>
    <x v="48"/>
    <x v="183"/>
    <x v="0"/>
    <x v="115"/>
    <m/>
    <m/>
    <m/>
    <m/>
    <m/>
  </r>
  <r>
    <s v="Whinney Hill"/>
    <x v="29"/>
    <x v="49"/>
    <x v="114"/>
    <x v="0"/>
    <x v="578"/>
    <m/>
    <m/>
    <m/>
    <m/>
    <m/>
  </r>
  <r>
    <s v="Whinney Hill"/>
    <x v="29"/>
    <x v="50"/>
    <x v="110"/>
    <x v="2"/>
    <x v="115"/>
    <m/>
    <s v="&lt;0.001"/>
    <m/>
    <m/>
    <m/>
  </r>
  <r>
    <s v="Whinney Hill"/>
    <x v="29"/>
    <x v="51"/>
    <x v="110"/>
    <x v="0"/>
    <x v="115"/>
    <m/>
    <m/>
    <m/>
    <m/>
    <m/>
  </r>
  <r>
    <s v="Whinney Hill"/>
    <x v="29"/>
    <x v="52"/>
    <x v="183"/>
    <x v="0"/>
    <x v="193"/>
    <m/>
    <m/>
    <m/>
    <m/>
    <m/>
  </r>
  <r>
    <s v="Whinney Hill"/>
    <x v="29"/>
    <x v="210"/>
    <x v="188"/>
    <x v="2"/>
    <x v="233"/>
    <m/>
    <s v="&lt;0.001"/>
    <m/>
    <m/>
    <m/>
  </r>
  <r>
    <s v="Whinney Hill"/>
    <x v="29"/>
    <x v="238"/>
    <x v="185"/>
    <x v="0"/>
    <x v="212"/>
    <m/>
    <m/>
    <m/>
    <m/>
    <m/>
  </r>
  <r>
    <s v="Whinney Hill"/>
    <x v="29"/>
    <x v="228"/>
    <x v="110"/>
    <x v="0"/>
    <x v="194"/>
    <m/>
    <m/>
    <m/>
    <m/>
    <m/>
  </r>
  <r>
    <s v="Whinney Hill"/>
    <x v="29"/>
    <x v="56"/>
    <x v="188"/>
    <x v="2"/>
    <x v="211"/>
    <m/>
    <s v="&lt;0.001"/>
    <m/>
    <m/>
    <m/>
  </r>
  <r>
    <s v="Whinney Hill"/>
    <x v="29"/>
    <x v="175"/>
    <x v="93"/>
    <x v="0"/>
    <x v="195"/>
    <m/>
    <m/>
    <m/>
    <m/>
    <m/>
  </r>
  <r>
    <s v="Whinney Hill"/>
    <x v="29"/>
    <x v="58"/>
    <x v="222"/>
    <x v="0"/>
    <x v="215"/>
    <m/>
    <m/>
    <m/>
    <m/>
    <m/>
  </r>
  <r>
    <s v="Whinney Hill"/>
    <x v="29"/>
    <x v="59"/>
    <x v="192"/>
    <x v="0"/>
    <x v="220"/>
    <m/>
    <m/>
    <m/>
    <m/>
    <m/>
  </r>
  <r>
    <s v="Whinney Hill"/>
    <x v="29"/>
    <x v="239"/>
    <x v="191"/>
    <x v="2"/>
    <x v="210"/>
    <s v="&lt;0.02"/>
    <n v="3.0000000000000001E-3"/>
    <m/>
    <s v="&lt;5"/>
    <m/>
  </r>
  <r>
    <s v="Whinney Hill"/>
    <x v="29"/>
    <x v="240"/>
    <x v="185"/>
    <x v="0"/>
    <x v="115"/>
    <m/>
    <m/>
    <m/>
    <m/>
    <m/>
  </r>
  <r>
    <s v="Whinney Hill"/>
    <x v="29"/>
    <x v="145"/>
    <x v="100"/>
    <x v="2"/>
    <x v="207"/>
    <m/>
    <s v="&lt;0.001"/>
    <m/>
    <m/>
    <m/>
  </r>
  <r>
    <s v="Whinney Hill"/>
    <x v="29"/>
    <x v="63"/>
    <x v="187"/>
    <x v="0"/>
    <x v="115"/>
    <m/>
    <m/>
    <m/>
    <m/>
    <m/>
  </r>
  <r>
    <s v="Whinney Hill"/>
    <x v="29"/>
    <x v="64"/>
    <x v="110"/>
    <x v="0"/>
    <x v="220"/>
    <m/>
    <m/>
    <m/>
    <m/>
    <m/>
  </r>
  <r>
    <s v="Whinney Hill"/>
    <x v="29"/>
    <x v="65"/>
    <x v="188"/>
    <x v="2"/>
    <x v="220"/>
    <m/>
    <s v="&lt;0.001"/>
    <m/>
    <m/>
    <m/>
  </r>
  <r>
    <s v="Whinney Hill"/>
    <x v="29"/>
    <x v="66"/>
    <x v="507"/>
    <x v="0"/>
    <x v="221"/>
    <m/>
    <m/>
    <m/>
    <m/>
    <m/>
  </r>
  <r>
    <s v="Whinney Hill"/>
    <x v="29"/>
    <x v="67"/>
    <x v="110"/>
    <x v="0"/>
    <x v="220"/>
    <m/>
    <m/>
    <m/>
    <m/>
    <m/>
  </r>
  <r>
    <s v="Whinney Hill"/>
    <x v="29"/>
    <x v="241"/>
    <x v="183"/>
    <x v="2"/>
    <x v="215"/>
    <s v="&lt;0.02"/>
    <n v="3.0000000000000001E-3"/>
    <m/>
    <s v="&lt;5"/>
    <m/>
  </r>
  <r>
    <s v="Whinney Hill"/>
    <x v="29"/>
    <x v="214"/>
    <x v="188"/>
    <x v="0"/>
    <x v="215"/>
    <m/>
    <m/>
    <m/>
    <m/>
    <m/>
  </r>
  <r>
    <s v="Whinney Hill"/>
    <x v="29"/>
    <x v="195"/>
    <x v="110"/>
    <x v="2"/>
    <x v="262"/>
    <s v="&lt;0.04"/>
    <n v="3.0000000000000001E-3"/>
    <m/>
    <s v="&lt;5"/>
    <s v="&lt;1"/>
  </r>
  <r>
    <s v="Whinney Hill"/>
    <x v="29"/>
    <x v="72"/>
    <x v="183"/>
    <x v="2"/>
    <x v="193"/>
    <s v="&lt;0.04"/>
    <s v="&lt;0.001"/>
    <m/>
    <m/>
    <s v="&lt;1"/>
  </r>
  <r>
    <s v="Whinney Hill"/>
    <x v="29"/>
    <x v="75"/>
    <x v="179"/>
    <x v="2"/>
    <x v="207"/>
    <s v="&lt;0.10"/>
    <n v="1E-3"/>
    <m/>
    <m/>
    <s v="&lt;1"/>
  </r>
  <r>
    <s v="Whinney Hill"/>
    <x v="29"/>
    <x v="183"/>
    <x v="183"/>
    <x v="2"/>
    <x v="194"/>
    <s v="&lt;0.04"/>
    <s v="&lt;0.001"/>
    <m/>
    <m/>
    <s v="&lt;1"/>
  </r>
  <r>
    <s v="Whinney Hill"/>
    <x v="29"/>
    <x v="79"/>
    <x v="188"/>
    <x v="2"/>
    <x v="109"/>
    <s v="&lt;0.02"/>
    <s v="&lt;0.001"/>
    <m/>
    <m/>
    <s v="&lt;1"/>
  </r>
  <r>
    <s v="Whinney Hill"/>
    <x v="29"/>
    <x v="80"/>
    <x v="183"/>
    <x v="2"/>
    <x v="109"/>
    <m/>
    <n v="1E-3"/>
    <m/>
    <m/>
    <s v="&lt;1"/>
  </r>
  <r>
    <s v="Whinney Hill"/>
    <x v="29"/>
    <x v="132"/>
    <x v="185"/>
    <x v="2"/>
    <x v="196"/>
    <s v="&lt;0.04"/>
    <s v="&lt;0.001"/>
    <m/>
    <m/>
    <s v="&lt;1"/>
  </r>
  <r>
    <s v="Whinney Hill"/>
    <x v="29"/>
    <x v="82"/>
    <x v="188"/>
    <x v="2"/>
    <x v="194"/>
    <s v="&lt;0.04"/>
    <s v="&lt;0.001"/>
    <m/>
    <m/>
    <s v="&lt;1"/>
  </r>
  <r>
    <s v="Whinney Hill"/>
    <x v="29"/>
    <x v="120"/>
    <x v="188"/>
    <x v="2"/>
    <x v="563"/>
    <s v="&lt;0.04"/>
    <s v="&lt;0.001"/>
    <m/>
    <m/>
    <s v="&lt;1"/>
  </r>
  <r>
    <s v="Whinney Hill"/>
    <x v="29"/>
    <x v="177"/>
    <x v="183"/>
    <x v="2"/>
    <x v="194"/>
    <s v="&lt;0.04"/>
    <s v="&lt;0.001"/>
    <m/>
    <m/>
    <s v="&lt;1"/>
  </r>
  <r>
    <s v="Whinney Hill"/>
    <x v="29"/>
    <x v="242"/>
    <x v="0"/>
    <x v="0"/>
    <x v="0"/>
    <m/>
    <m/>
    <m/>
    <m/>
    <s v="&lt;1"/>
  </r>
  <r>
    <s v="Whinney Hill"/>
    <x v="29"/>
    <x v="85"/>
    <x v="183"/>
    <x v="2"/>
    <x v="115"/>
    <s v="&lt; 0.04"/>
    <s v="&lt;0.001"/>
    <m/>
    <m/>
    <s v="&lt;1"/>
  </r>
  <r>
    <s v="Whinney Hill"/>
    <x v="29"/>
    <x v="86"/>
    <x v="100"/>
    <x v="2"/>
    <x v="233"/>
    <s v="&lt; 0.02"/>
    <n v="1E-3"/>
    <m/>
    <m/>
    <s v="&lt;1"/>
  </r>
  <r>
    <s v="Whinney Hill"/>
    <x v="29"/>
    <x v="235"/>
    <x v="110"/>
    <x v="2"/>
    <x v="214"/>
    <s v="&lt; 0.02"/>
    <s v="&lt;0.001"/>
    <m/>
    <m/>
    <s v="&lt;1"/>
  </r>
  <r>
    <s v="Whinney Hill"/>
    <x v="29"/>
    <x v="231"/>
    <x v="479"/>
    <x v="2"/>
    <x v="214"/>
    <s v="&lt; 0.02"/>
    <s v="&lt;0.001"/>
    <m/>
    <m/>
    <s v="&lt;1"/>
  </r>
  <r>
    <s v="Whinney Hill"/>
    <x v="29"/>
    <x v="217"/>
    <x v="188"/>
    <x v="2"/>
    <x v="209"/>
    <s v="&lt; 0.04"/>
    <s v="&lt;0.001"/>
    <m/>
    <m/>
    <s v="&lt; 1.0"/>
  </r>
  <r>
    <s v="Whinney Hill"/>
    <x v="29"/>
    <x v="191"/>
    <x v="179"/>
    <x v="2"/>
    <x v="213"/>
    <s v="&lt; 0.02"/>
    <s v="&lt;0.001"/>
    <m/>
    <m/>
    <s v="&lt;1"/>
  </r>
  <r>
    <s v="Whinney Hill"/>
    <x v="29"/>
    <x v="219"/>
    <x v="183"/>
    <x v="2"/>
    <x v="212"/>
    <s v="&lt; 0.10"/>
    <n v="1E-3"/>
    <m/>
    <m/>
    <s v="&lt;1"/>
  </r>
  <r>
    <s v="Whinney Hill"/>
    <x v="29"/>
    <x v="223"/>
    <x v="183"/>
    <x v="4"/>
    <x v="212"/>
    <s v="&lt;0.02"/>
    <s v="&lt;0.001"/>
    <m/>
    <m/>
    <s v="&lt;1"/>
  </r>
  <r>
    <s v="Whinney Hill"/>
    <x v="29"/>
    <x v="232"/>
    <x v="110"/>
    <x v="4"/>
    <x v="212"/>
    <s v="&lt;0.02"/>
    <n v="1E-3"/>
    <m/>
    <m/>
    <s v="&lt;1"/>
  </r>
  <r>
    <s v="Whinney Hill"/>
    <x v="29"/>
    <x v="224"/>
    <x v="110"/>
    <x v="4"/>
    <x v="207"/>
    <s v="&lt;0.02"/>
    <s v="&lt;0.001"/>
    <m/>
    <m/>
    <s v="&lt;1"/>
  </r>
  <r>
    <s v="Whinney Hill"/>
    <x v="29"/>
    <x v="220"/>
    <x v="183"/>
    <x v="29"/>
    <x v="221"/>
    <s v="&lt;0.02"/>
    <s v="&lt;0.001"/>
    <m/>
    <m/>
    <s v="&lt;1"/>
  </r>
  <r>
    <s v="Whinney Hill"/>
    <x v="30"/>
    <x v="170"/>
    <x v="115"/>
    <x v="0"/>
    <x v="403"/>
    <m/>
    <m/>
    <m/>
    <m/>
    <m/>
  </r>
  <r>
    <s v="Whinney Hill"/>
    <x v="30"/>
    <x v="171"/>
    <x v="121"/>
    <x v="0"/>
    <x v="26"/>
    <m/>
    <m/>
    <m/>
    <m/>
    <m/>
  </r>
  <r>
    <s v="Whinney Hill"/>
    <x v="30"/>
    <x v="112"/>
    <x v="113"/>
    <x v="9"/>
    <x v="416"/>
    <s v="&lt;0.04"/>
    <m/>
    <m/>
    <s v="&lt;0.10"/>
    <m/>
  </r>
  <r>
    <s v="Whinney Hill"/>
    <x v="30"/>
    <x v="2"/>
    <x v="144"/>
    <x v="0"/>
    <x v="763"/>
    <m/>
    <m/>
    <m/>
    <m/>
    <m/>
  </r>
  <r>
    <s v="Whinney Hill"/>
    <x v="30"/>
    <x v="172"/>
    <x v="502"/>
    <x v="0"/>
    <x v="764"/>
    <m/>
    <m/>
    <m/>
    <m/>
    <m/>
  </r>
  <r>
    <s v="Whinney Hill"/>
    <x v="30"/>
    <x v="113"/>
    <x v="144"/>
    <x v="1"/>
    <x v="765"/>
    <s v="&lt;0.04"/>
    <m/>
    <m/>
    <s v="&lt;0.10"/>
    <m/>
  </r>
  <r>
    <s v="Whinney Hill"/>
    <x v="30"/>
    <x v="3"/>
    <x v="144"/>
    <x v="0"/>
    <x v="766"/>
    <m/>
    <m/>
    <m/>
    <m/>
    <m/>
  </r>
  <r>
    <s v="Whinney Hill"/>
    <x v="30"/>
    <x v="5"/>
    <x v="508"/>
    <x v="0"/>
    <x v="767"/>
    <m/>
    <m/>
    <m/>
    <m/>
    <m/>
  </r>
  <r>
    <s v="Whinney Hill"/>
    <x v="30"/>
    <x v="6"/>
    <x v="144"/>
    <x v="0"/>
    <x v="768"/>
    <m/>
    <m/>
    <m/>
    <m/>
    <m/>
  </r>
  <r>
    <s v="Whinney Hill"/>
    <x v="30"/>
    <x v="8"/>
    <x v="144"/>
    <x v="0"/>
    <x v="336"/>
    <m/>
    <m/>
    <m/>
    <m/>
    <m/>
  </r>
  <r>
    <s v="Whinney Hill"/>
    <x v="30"/>
    <x v="10"/>
    <x v="144"/>
    <x v="1"/>
    <x v="35"/>
    <s v="&lt;0.04"/>
    <m/>
    <m/>
    <s v="&lt;0.10"/>
    <m/>
  </r>
  <r>
    <s v="Whinney Hill"/>
    <x v="30"/>
    <x v="12"/>
    <x v="506"/>
    <x v="0"/>
    <x v="740"/>
    <m/>
    <m/>
    <m/>
    <m/>
    <m/>
  </r>
  <r>
    <s v="Whinney Hill"/>
    <x v="30"/>
    <x v="14"/>
    <x v="144"/>
    <x v="0"/>
    <x v="769"/>
    <m/>
    <m/>
    <m/>
    <m/>
    <m/>
  </r>
  <r>
    <s v="Whinney Hill"/>
    <x v="30"/>
    <x v="15"/>
    <x v="144"/>
    <x v="1"/>
    <x v="254"/>
    <s v="&lt;0.04"/>
    <m/>
    <m/>
    <s v="&lt;0.10"/>
    <m/>
  </r>
  <r>
    <s v="Whinney Hill"/>
    <x v="30"/>
    <x v="16"/>
    <x v="144"/>
    <x v="0"/>
    <x v="229"/>
    <m/>
    <m/>
    <m/>
    <m/>
    <m/>
  </r>
  <r>
    <s v="Whinney Hill"/>
    <x v="30"/>
    <x v="17"/>
    <x v="144"/>
    <x v="0"/>
    <x v="770"/>
    <m/>
    <m/>
    <m/>
    <m/>
    <m/>
  </r>
  <r>
    <s v="Whinney Hill"/>
    <x v="30"/>
    <x v="19"/>
    <x v="144"/>
    <x v="0"/>
    <x v="771"/>
    <s v="&lt;0.04"/>
    <m/>
    <m/>
    <s v="&lt;0.10"/>
    <m/>
  </r>
  <r>
    <s v="Whinney Hill"/>
    <x v="30"/>
    <x v="173"/>
    <x v="144"/>
    <x v="0"/>
    <x v="262"/>
    <m/>
    <m/>
    <m/>
    <m/>
    <m/>
  </r>
  <r>
    <s v="Whinney Hill"/>
    <x v="30"/>
    <x v="22"/>
    <x v="144"/>
    <x v="0"/>
    <x v="230"/>
    <m/>
    <m/>
    <m/>
    <m/>
    <m/>
  </r>
  <r>
    <s v="Whinney Hill"/>
    <x v="30"/>
    <x v="24"/>
    <x v="144"/>
    <x v="0"/>
    <x v="236"/>
    <m/>
    <m/>
    <m/>
    <m/>
    <m/>
  </r>
  <r>
    <s v="Whinney Hill"/>
    <x v="30"/>
    <x v="25"/>
    <x v="144"/>
    <x v="0"/>
    <x v="336"/>
    <m/>
    <m/>
    <m/>
    <m/>
    <m/>
  </r>
  <r>
    <s v="Whinney Hill"/>
    <x v="30"/>
    <x v="26"/>
    <x v="144"/>
    <x v="0"/>
    <x v="772"/>
    <m/>
    <m/>
    <m/>
    <m/>
    <m/>
  </r>
  <r>
    <s v="Whinney Hill"/>
    <x v="30"/>
    <x v="27"/>
    <x v="178"/>
    <x v="0"/>
    <x v="528"/>
    <m/>
    <m/>
    <m/>
    <m/>
    <m/>
  </r>
  <r>
    <s v="Whinney Hill"/>
    <x v="30"/>
    <x v="28"/>
    <x v="178"/>
    <x v="0"/>
    <x v="773"/>
    <m/>
    <m/>
    <m/>
    <m/>
    <m/>
  </r>
  <r>
    <s v="Whinney Hill"/>
    <x v="30"/>
    <x v="29"/>
    <x v="178"/>
    <x v="0"/>
    <x v="748"/>
    <m/>
    <m/>
    <m/>
    <m/>
    <m/>
  </r>
  <r>
    <s v="Whinney Hill"/>
    <x v="30"/>
    <x v="31"/>
    <x v="110"/>
    <x v="0"/>
    <x v="490"/>
    <m/>
    <m/>
    <m/>
    <m/>
    <m/>
  </r>
  <r>
    <s v="Whinney Hill"/>
    <x v="30"/>
    <x v="32"/>
    <x v="110"/>
    <x v="0"/>
    <x v="233"/>
    <m/>
    <m/>
    <m/>
    <m/>
    <m/>
  </r>
  <r>
    <s v="Whinney Hill"/>
    <x v="30"/>
    <x v="33"/>
    <x v="110"/>
    <x v="0"/>
    <x v="262"/>
    <m/>
    <m/>
    <m/>
    <m/>
    <m/>
  </r>
  <r>
    <s v="Whinney Hill"/>
    <x v="30"/>
    <x v="34"/>
    <x v="110"/>
    <x v="2"/>
    <x v="220"/>
    <s v="&lt;0.02"/>
    <m/>
    <m/>
    <s v="&lt;5"/>
    <m/>
  </r>
  <r>
    <s v="Whinney Hill"/>
    <x v="30"/>
    <x v="35"/>
    <x v="110"/>
    <x v="0"/>
    <x v="107"/>
    <m/>
    <m/>
    <m/>
    <m/>
    <m/>
  </r>
  <r>
    <s v="Whinney Hill"/>
    <x v="30"/>
    <x v="37"/>
    <x v="110"/>
    <x v="0"/>
    <x v="207"/>
    <m/>
    <m/>
    <m/>
    <m/>
    <m/>
  </r>
  <r>
    <s v="Whinney Hill"/>
    <x v="30"/>
    <x v="38"/>
    <x v="110"/>
    <x v="2"/>
    <x v="233"/>
    <m/>
    <n v="2E-3"/>
    <m/>
    <m/>
    <m/>
  </r>
  <r>
    <s v="Whinney Hill"/>
    <x v="30"/>
    <x v="39"/>
    <x v="110"/>
    <x v="0"/>
    <x v="208"/>
    <m/>
    <m/>
    <m/>
    <m/>
    <m/>
  </r>
  <r>
    <s v="Whinney Hill"/>
    <x v="30"/>
    <x v="40"/>
    <x v="183"/>
    <x v="0"/>
    <x v="218"/>
    <m/>
    <m/>
    <m/>
    <m/>
    <m/>
  </r>
  <r>
    <s v="Whinney Hill"/>
    <x v="30"/>
    <x v="41"/>
    <x v="110"/>
    <x v="2"/>
    <x v="110"/>
    <m/>
    <s v="&lt;0.001"/>
    <m/>
    <m/>
    <m/>
  </r>
  <r>
    <s v="Whinney Hill"/>
    <x v="30"/>
    <x v="42"/>
    <x v="110"/>
    <x v="0"/>
    <x v="489"/>
    <m/>
    <m/>
    <m/>
    <m/>
    <m/>
  </r>
  <r>
    <s v="Whinney Hill"/>
    <x v="30"/>
    <x v="43"/>
    <x v="188"/>
    <x v="0"/>
    <x v="419"/>
    <m/>
    <m/>
    <m/>
    <m/>
    <m/>
  </r>
  <r>
    <s v="Whinney Hill"/>
    <x v="30"/>
    <x v="44"/>
    <x v="110"/>
    <x v="2"/>
    <x v="263"/>
    <m/>
    <s v="&lt;0.001"/>
    <m/>
    <m/>
    <m/>
  </r>
  <r>
    <s v="Whinney Hill"/>
    <x v="30"/>
    <x v="45"/>
    <x v="110"/>
    <x v="0"/>
    <x v="483"/>
    <m/>
    <m/>
    <m/>
    <m/>
    <m/>
  </r>
  <r>
    <s v="Whinney Hill"/>
    <x v="30"/>
    <x v="46"/>
    <x v="188"/>
    <x v="0"/>
    <x v="284"/>
    <m/>
    <m/>
    <m/>
    <m/>
    <m/>
  </r>
  <r>
    <s v="Whinney Hill"/>
    <x v="30"/>
    <x v="47"/>
    <x v="188"/>
    <x v="2"/>
    <x v="242"/>
    <n v="0.67"/>
    <s v="&lt;0.001"/>
    <m/>
    <s v="&lt;5"/>
    <m/>
  </r>
  <r>
    <s v="Whinney Hill"/>
    <x v="30"/>
    <x v="48"/>
    <x v="187"/>
    <x v="0"/>
    <x v="106"/>
    <m/>
    <m/>
    <m/>
    <m/>
    <m/>
  </r>
  <r>
    <s v="Whinney Hill"/>
    <x v="30"/>
    <x v="49"/>
    <x v="183"/>
    <x v="0"/>
    <x v="317"/>
    <m/>
    <m/>
    <m/>
    <m/>
    <m/>
  </r>
  <r>
    <s v="Whinney Hill"/>
    <x v="30"/>
    <x v="50"/>
    <x v="110"/>
    <x v="2"/>
    <x v="297"/>
    <m/>
    <s v="&lt;0.001"/>
    <m/>
    <m/>
    <m/>
  </r>
  <r>
    <s v="Whinney Hill"/>
    <x v="30"/>
    <x v="51"/>
    <x v="188"/>
    <x v="0"/>
    <x v="109"/>
    <m/>
    <m/>
    <m/>
    <m/>
    <m/>
  </r>
  <r>
    <s v="Whinney Hill"/>
    <x v="30"/>
    <x v="52"/>
    <x v="110"/>
    <x v="0"/>
    <x v="214"/>
    <m/>
    <m/>
    <m/>
    <m/>
    <m/>
  </r>
  <r>
    <s v="Whinney Hill"/>
    <x v="30"/>
    <x v="210"/>
    <x v="183"/>
    <x v="2"/>
    <x v="195"/>
    <m/>
    <s v="&lt;0.001"/>
    <m/>
    <m/>
    <m/>
  </r>
  <r>
    <s v="Whinney Hill"/>
    <x v="30"/>
    <x v="243"/>
    <x v="185"/>
    <x v="0"/>
    <x v="115"/>
    <m/>
    <m/>
    <m/>
    <m/>
    <m/>
  </r>
  <r>
    <s v="Whinney Hill"/>
    <x v="30"/>
    <x v="228"/>
    <x v="188"/>
    <x v="0"/>
    <x v="218"/>
    <m/>
    <m/>
    <m/>
    <m/>
    <m/>
  </r>
  <r>
    <s v="Whinney Hill"/>
    <x v="30"/>
    <x v="56"/>
    <x v="183"/>
    <x v="2"/>
    <x v="195"/>
    <m/>
    <s v="&lt;0.001"/>
    <m/>
    <m/>
    <m/>
  </r>
  <r>
    <s v="Whinney Hill"/>
    <x v="30"/>
    <x v="244"/>
    <x v="188"/>
    <x v="0"/>
    <x v="233"/>
    <m/>
    <m/>
    <m/>
    <m/>
    <m/>
  </r>
  <r>
    <s v="Whinney Hill"/>
    <x v="30"/>
    <x v="58"/>
    <x v="186"/>
    <x v="0"/>
    <x v="67"/>
    <m/>
    <m/>
    <m/>
    <m/>
    <m/>
  </r>
  <r>
    <s v="Whinney Hill"/>
    <x v="30"/>
    <x v="59"/>
    <x v="187"/>
    <x v="0"/>
    <x v="674"/>
    <m/>
    <m/>
    <m/>
    <m/>
    <m/>
  </r>
  <r>
    <s v="Whinney Hill"/>
    <x v="30"/>
    <x v="239"/>
    <x v="191"/>
    <x v="2"/>
    <x v="294"/>
    <s v="&lt;0.02"/>
    <n v="1E-3"/>
    <m/>
    <s v="&lt;5"/>
    <m/>
  </r>
  <r>
    <s v="Whinney Hill"/>
    <x v="30"/>
    <x v="240"/>
    <x v="187"/>
    <x v="0"/>
    <x v="209"/>
    <m/>
    <m/>
    <m/>
    <m/>
    <m/>
  </r>
  <r>
    <s v="Whinney Hill"/>
    <x v="30"/>
    <x v="145"/>
    <x v="192"/>
    <x v="2"/>
    <x v="578"/>
    <m/>
    <s v="&lt;0.001"/>
    <m/>
    <m/>
    <m/>
  </r>
  <r>
    <s v="Whinney Hill"/>
    <x v="30"/>
    <x v="63"/>
    <x v="110"/>
    <x v="0"/>
    <x v="95"/>
    <m/>
    <m/>
    <m/>
    <m/>
    <m/>
  </r>
  <r>
    <s v="Whinney Hill"/>
    <x v="30"/>
    <x v="64"/>
    <x v="183"/>
    <x v="0"/>
    <x v="104"/>
    <m/>
    <m/>
    <m/>
    <m/>
    <m/>
  </r>
  <r>
    <s v="Whinney Hill"/>
    <x v="30"/>
    <x v="65"/>
    <x v="189"/>
    <x v="2"/>
    <x v="232"/>
    <m/>
    <s v="&lt;0.001"/>
    <m/>
    <m/>
    <m/>
  </r>
  <r>
    <s v="Whinney Hill"/>
    <x v="30"/>
    <x v="66"/>
    <x v="188"/>
    <x v="0"/>
    <x v="232"/>
    <m/>
    <m/>
    <m/>
    <m/>
    <m/>
  </r>
  <r>
    <s v="Whinney Hill"/>
    <x v="30"/>
    <x v="67"/>
    <x v="118"/>
    <x v="0"/>
    <x v="774"/>
    <m/>
    <m/>
    <m/>
    <m/>
    <m/>
  </r>
  <r>
    <s v="Whinney Hill"/>
    <x v="30"/>
    <x v="241"/>
    <x v="188"/>
    <x v="2"/>
    <x v="55"/>
    <s v="&lt;0.02"/>
    <n v="2E-3"/>
    <m/>
    <s v="&lt;5"/>
    <m/>
  </r>
  <r>
    <s v="Whinney Hill"/>
    <x v="30"/>
    <x v="214"/>
    <x v="110"/>
    <x v="0"/>
    <x v="254"/>
    <m/>
    <m/>
    <m/>
    <m/>
    <m/>
  </r>
  <r>
    <s v="Whinney Hill"/>
    <x v="30"/>
    <x v="195"/>
    <x v="110"/>
    <x v="2"/>
    <x v="100"/>
    <s v="&lt;0.04"/>
    <n v="4.0000000000000001E-3"/>
    <m/>
    <s v="&lt;5"/>
    <s v="&lt;1"/>
  </r>
  <r>
    <s v="Whinney Hill"/>
    <x v="30"/>
    <x v="72"/>
    <x v="183"/>
    <x v="2"/>
    <x v="310"/>
    <s v="&lt;0.02"/>
    <s v="&lt;0.001"/>
    <m/>
    <m/>
    <s v="&lt;1"/>
  </r>
  <r>
    <s v="Whinney Hill"/>
    <x v="30"/>
    <x v="75"/>
    <x v="479"/>
    <x v="2"/>
    <x v="209"/>
    <s v="&lt;0.04"/>
    <s v="&lt;0.001"/>
    <m/>
    <m/>
    <s v="&lt;1"/>
  </r>
  <r>
    <s v="Whinney Hill"/>
    <x v="30"/>
    <x v="183"/>
    <x v="183"/>
    <x v="2"/>
    <x v="483"/>
    <s v="&lt;0.02"/>
    <s v="&lt;0.001"/>
    <m/>
    <m/>
    <s v="&lt;1"/>
  </r>
  <r>
    <s v="Whinney Hill"/>
    <x v="30"/>
    <x v="79"/>
    <x v="183"/>
    <x v="2"/>
    <x v="306"/>
    <s v="&lt;0.02"/>
    <s v="&lt;0.001"/>
    <m/>
    <m/>
    <s v="&lt;1"/>
  </r>
  <r>
    <s v="Whinney Hill"/>
    <x v="30"/>
    <x v="80"/>
    <x v="110"/>
    <x v="2"/>
    <x v="312"/>
    <s v="&lt;0.04"/>
    <s v="&lt;0.001"/>
    <m/>
    <m/>
    <s v="&lt;1"/>
  </r>
  <r>
    <s v="Whinney Hill"/>
    <x v="30"/>
    <x v="132"/>
    <x v="187"/>
    <x v="2"/>
    <x v="219"/>
    <s v="&lt;0.02"/>
    <s v="&lt;0.001"/>
    <m/>
    <m/>
    <s v="&lt;1"/>
  </r>
  <r>
    <s v="Whinney Hill"/>
    <x v="30"/>
    <x v="82"/>
    <x v="110"/>
    <x v="2"/>
    <x v="675"/>
    <s v="&lt;0.04"/>
    <s v="&lt;0.001"/>
    <m/>
    <m/>
    <s v="&lt;1"/>
  </r>
  <r>
    <s v="Whinney Hill"/>
    <x v="30"/>
    <x v="120"/>
    <x v="188"/>
    <x v="2"/>
    <x v="220"/>
    <s v="&lt;0.04"/>
    <s v="&lt;0.001"/>
    <m/>
    <m/>
    <s v="&lt;1"/>
  </r>
  <r>
    <s v="Whinney Hill"/>
    <x v="30"/>
    <x v="177"/>
    <x v="179"/>
    <x v="2"/>
    <x v="563"/>
    <s v="&lt;0.02"/>
    <s v="&lt;0.001"/>
    <m/>
    <m/>
    <s v="&lt;1"/>
  </r>
  <r>
    <s v="Whinney Hill"/>
    <x v="30"/>
    <x v="85"/>
    <x v="183"/>
    <x v="2"/>
    <x v="674"/>
    <s v="&lt; 0.04"/>
    <s v="&lt;0.001"/>
    <m/>
    <m/>
    <s v="&lt;1"/>
  </r>
  <r>
    <s v="Whinney Hill"/>
    <x v="30"/>
    <x v="86"/>
    <x v="118"/>
    <x v="2"/>
    <x v="263"/>
    <n v="0.09"/>
    <n v="4.0000000000000001E-3"/>
    <m/>
    <m/>
    <s v="&lt;1"/>
  </r>
  <r>
    <s v="Whinney Hill"/>
    <x v="30"/>
    <x v="235"/>
    <x v="180"/>
    <x v="2"/>
    <x v="101"/>
    <n v="0.05"/>
    <n v="4.0000000000000001E-3"/>
    <m/>
    <m/>
    <s v="&lt;1"/>
  </r>
  <r>
    <s v="Whinney Hill"/>
    <x v="30"/>
    <x v="231"/>
    <x v="188"/>
    <x v="2"/>
    <x v="284"/>
    <s v="&lt; 0.02"/>
    <n v="1E-3"/>
    <m/>
    <m/>
    <s v="&lt;1"/>
  </r>
  <r>
    <s v="Whinney Hill"/>
    <x v="30"/>
    <x v="217"/>
    <x v="110"/>
    <x v="2"/>
    <x v="238"/>
    <s v="&lt; 0.02"/>
    <s v="&lt;0.001"/>
    <m/>
    <m/>
    <s v="&lt; 1.0"/>
  </r>
  <r>
    <s v="Whinney Hill"/>
    <x v="30"/>
    <x v="191"/>
    <x v="185"/>
    <x v="2"/>
    <x v="307"/>
    <s v="&lt; 0.02"/>
    <s v="&lt;0.001"/>
    <m/>
    <m/>
    <s v="&lt;1"/>
  </r>
  <r>
    <s v="Whinney Hill"/>
    <x v="30"/>
    <x v="219"/>
    <x v="189"/>
    <x v="2"/>
    <x v="215"/>
    <s v="&lt; 0.10"/>
    <n v="1E-3"/>
    <m/>
    <m/>
    <s v="&lt;1"/>
  </r>
  <r>
    <s v="Whinney Hill"/>
    <x v="30"/>
    <x v="223"/>
    <x v="183"/>
    <x v="4"/>
    <x v="532"/>
    <s v="&lt;0.02"/>
    <s v="&lt;0.001"/>
    <m/>
    <m/>
    <s v="&lt;1"/>
  </r>
  <r>
    <s v="Whinney Hill"/>
    <x v="30"/>
    <x v="232"/>
    <x v="110"/>
    <x v="4"/>
    <x v="310"/>
    <s v="&lt;0.02"/>
    <s v="&lt;0.001"/>
    <m/>
    <m/>
    <s v="&lt;1"/>
  </r>
  <r>
    <s v="Whinney Hill"/>
    <x v="30"/>
    <x v="224"/>
    <x v="188"/>
    <x v="4"/>
    <x v="546"/>
    <s v="&lt;0.02"/>
    <s v="&lt;0.001"/>
    <m/>
    <m/>
    <s v="&lt;1"/>
  </r>
  <r>
    <s v="Whinney Hill"/>
    <x v="30"/>
    <x v="220"/>
    <x v="110"/>
    <x v="4"/>
    <x v="95"/>
    <s v="&lt;0.02"/>
    <s v="&lt;0.001"/>
    <m/>
    <m/>
    <s v="&lt;1"/>
  </r>
  <r>
    <s v="Whinney Hill"/>
    <x v="31"/>
    <x v="170"/>
    <x v="113"/>
    <x v="0"/>
    <x v="615"/>
    <m/>
    <m/>
    <m/>
    <m/>
    <m/>
  </r>
  <r>
    <s v="Whinney Hill"/>
    <x v="31"/>
    <x v="171"/>
    <x v="113"/>
    <x v="0"/>
    <x v="775"/>
    <m/>
    <m/>
    <m/>
    <m/>
    <m/>
  </r>
  <r>
    <s v="Whinney Hill"/>
    <x v="31"/>
    <x v="112"/>
    <x v="113"/>
    <x v="15"/>
    <x v="674"/>
    <s v="&lt;0.04"/>
    <m/>
    <m/>
    <s v="&lt;0.10"/>
    <m/>
  </r>
  <r>
    <s v="Whinney Hill"/>
    <x v="31"/>
    <x v="2"/>
    <x v="144"/>
    <x v="0"/>
    <x v="580"/>
    <m/>
    <m/>
    <m/>
    <m/>
    <m/>
  </r>
  <r>
    <s v="Whinney Hill"/>
    <x v="31"/>
    <x v="172"/>
    <x v="144"/>
    <x v="0"/>
    <x v="763"/>
    <m/>
    <m/>
    <m/>
    <m/>
    <m/>
  </r>
  <r>
    <s v="Whinney Hill"/>
    <x v="31"/>
    <x v="113"/>
    <x v="144"/>
    <x v="1"/>
    <x v="611"/>
    <s v="&lt;0.04"/>
    <m/>
    <m/>
    <s v="&lt;0.10"/>
    <m/>
  </r>
  <r>
    <s v="Whinney Hill"/>
    <x v="31"/>
    <x v="3"/>
    <x v="144"/>
    <x v="0"/>
    <x v="776"/>
    <m/>
    <m/>
    <m/>
    <m/>
    <m/>
  </r>
  <r>
    <s v="Whinney Hill"/>
    <x v="31"/>
    <x v="5"/>
    <x v="144"/>
    <x v="0"/>
    <x v="777"/>
    <m/>
    <m/>
    <m/>
    <m/>
    <m/>
  </r>
  <r>
    <s v="Whinney Hill"/>
    <x v="31"/>
    <x v="6"/>
    <x v="144"/>
    <x v="0"/>
    <x v="626"/>
    <m/>
    <m/>
    <m/>
    <m/>
    <m/>
  </r>
  <r>
    <s v="Whinney Hill"/>
    <x v="31"/>
    <x v="8"/>
    <x v="144"/>
    <x v="0"/>
    <x v="749"/>
    <m/>
    <m/>
    <m/>
    <m/>
    <m/>
  </r>
  <r>
    <s v="Whinney Hill"/>
    <x v="31"/>
    <x v="10"/>
    <x v="144"/>
    <x v="1"/>
    <x v="778"/>
    <s v="&lt;0.04"/>
    <m/>
    <m/>
    <s v="&lt;0.10"/>
    <m/>
  </r>
  <r>
    <s v="Whinney Hill"/>
    <x v="31"/>
    <x v="12"/>
    <x v="144"/>
    <x v="0"/>
    <x v="779"/>
    <m/>
    <m/>
    <m/>
    <m/>
    <m/>
  </r>
  <r>
    <s v="Whinney Hill"/>
    <x v="31"/>
    <x v="14"/>
    <x v="144"/>
    <x v="0"/>
    <x v="633"/>
    <m/>
    <m/>
    <m/>
    <m/>
    <m/>
  </r>
  <r>
    <s v="Whinney Hill"/>
    <x v="31"/>
    <x v="15"/>
    <x v="144"/>
    <x v="1"/>
    <x v="734"/>
    <s v="&lt;0.04"/>
    <m/>
    <m/>
    <s v="&lt;0.10"/>
    <m/>
  </r>
  <r>
    <s v="Whinney Hill"/>
    <x v="31"/>
    <x v="16"/>
    <x v="144"/>
    <x v="0"/>
    <x v="677"/>
    <m/>
    <m/>
    <m/>
    <m/>
    <m/>
  </r>
  <r>
    <s v="Whinney Hill"/>
    <x v="31"/>
    <x v="17"/>
    <x v="144"/>
    <x v="0"/>
    <x v="780"/>
    <m/>
    <m/>
    <m/>
    <m/>
    <m/>
  </r>
  <r>
    <s v="Whinney Hill"/>
    <x v="31"/>
    <x v="19"/>
    <x v="144"/>
    <x v="0"/>
    <x v="636"/>
    <s v="&lt;0.04"/>
    <m/>
    <m/>
    <s v="&lt;0.10"/>
    <m/>
  </r>
  <r>
    <s v="Whinney Hill"/>
    <x v="31"/>
    <x v="173"/>
    <x v="144"/>
    <x v="0"/>
    <x v="781"/>
    <m/>
    <m/>
    <m/>
    <m/>
    <m/>
  </r>
  <r>
    <s v="Whinney Hill"/>
    <x v="31"/>
    <x v="22"/>
    <x v="144"/>
    <x v="0"/>
    <x v="782"/>
    <m/>
    <m/>
    <m/>
    <m/>
    <m/>
  </r>
  <r>
    <s v="Whinney Hill"/>
    <x v="31"/>
    <x v="24"/>
    <x v="144"/>
    <x v="0"/>
    <x v="589"/>
    <m/>
    <m/>
    <m/>
    <m/>
    <m/>
  </r>
  <r>
    <s v="Whinney Hill"/>
    <x v="31"/>
    <x v="25"/>
    <x v="144"/>
    <x v="0"/>
    <x v="739"/>
    <m/>
    <m/>
    <m/>
    <m/>
    <m/>
  </r>
  <r>
    <s v="Whinney Hill"/>
    <x v="31"/>
    <x v="26"/>
    <x v="176"/>
    <x v="0"/>
    <x v="633"/>
    <m/>
    <m/>
    <m/>
    <m/>
    <m/>
  </r>
  <r>
    <s v="Whinney Hill"/>
    <x v="31"/>
    <x v="27"/>
    <x v="178"/>
    <x v="0"/>
    <x v="783"/>
    <m/>
    <m/>
    <m/>
    <m/>
    <m/>
  </r>
  <r>
    <s v="Whinney Hill"/>
    <x v="31"/>
    <x v="28"/>
    <x v="178"/>
    <x v="0"/>
    <x v="784"/>
    <m/>
    <m/>
    <m/>
    <m/>
    <m/>
  </r>
  <r>
    <s v="Whinney Hill"/>
    <x v="31"/>
    <x v="29"/>
    <x v="178"/>
    <x v="0"/>
    <x v="682"/>
    <m/>
    <m/>
    <m/>
    <m/>
    <m/>
  </r>
  <r>
    <s v="Whinney Hill"/>
    <x v="31"/>
    <x v="31"/>
    <x v="110"/>
    <x v="0"/>
    <x v="233"/>
    <m/>
    <m/>
    <m/>
    <m/>
    <m/>
  </r>
  <r>
    <s v="Whinney Hill"/>
    <x v="31"/>
    <x v="32"/>
    <x v="110"/>
    <x v="0"/>
    <x v="115"/>
    <m/>
    <m/>
    <m/>
    <m/>
    <m/>
  </r>
  <r>
    <s v="Whinney Hill"/>
    <x v="31"/>
    <x v="33"/>
    <x v="110"/>
    <x v="0"/>
    <x v="549"/>
    <m/>
    <m/>
    <m/>
    <m/>
    <m/>
  </r>
  <r>
    <s v="Whinney Hill"/>
    <x v="31"/>
    <x v="34"/>
    <x v="110"/>
    <x v="2"/>
    <x v="212"/>
    <s v="&lt;0.02"/>
    <m/>
    <m/>
    <s v="&lt;5"/>
    <m/>
  </r>
  <r>
    <s v="Whinney Hill"/>
    <x v="31"/>
    <x v="35"/>
    <x v="110"/>
    <x v="0"/>
    <x v="195"/>
    <m/>
    <m/>
    <m/>
    <m/>
    <m/>
  </r>
  <r>
    <s v="Whinney Hill"/>
    <x v="31"/>
    <x v="37"/>
    <x v="187"/>
    <x v="0"/>
    <x v="193"/>
    <m/>
    <m/>
    <m/>
    <m/>
    <m/>
  </r>
  <r>
    <s v="Whinney Hill"/>
    <x v="31"/>
    <x v="38"/>
    <x v="110"/>
    <x v="2"/>
    <x v="193"/>
    <m/>
    <n v="2E-3"/>
    <m/>
    <m/>
    <m/>
  </r>
  <r>
    <s v="Whinney Hill"/>
    <x v="31"/>
    <x v="39"/>
    <x v="110"/>
    <x v="0"/>
    <x v="115"/>
    <m/>
    <m/>
    <m/>
    <m/>
    <m/>
  </r>
  <r>
    <s v="Whinney Hill"/>
    <x v="31"/>
    <x v="40"/>
    <x v="188"/>
    <x v="0"/>
    <x v="220"/>
    <m/>
    <m/>
    <m/>
    <m/>
    <m/>
  </r>
  <r>
    <s v="Whinney Hill"/>
    <x v="31"/>
    <x v="41"/>
    <x v="110"/>
    <x v="2"/>
    <x v="221"/>
    <m/>
    <n v="1E-3"/>
    <m/>
    <m/>
    <m/>
  </r>
  <r>
    <s v="Whinney Hill"/>
    <x v="31"/>
    <x v="42"/>
    <x v="110"/>
    <x v="0"/>
    <x v="221"/>
    <m/>
    <m/>
    <m/>
    <m/>
    <m/>
  </r>
  <r>
    <s v="Whinney Hill"/>
    <x v="31"/>
    <x v="43"/>
    <x v="110"/>
    <x v="0"/>
    <x v="214"/>
    <m/>
    <m/>
    <m/>
    <m/>
    <m/>
  </r>
  <r>
    <s v="Whinney Hill"/>
    <x v="31"/>
    <x v="44"/>
    <x v="110"/>
    <x v="2"/>
    <x v="490"/>
    <m/>
    <n v="3.0000000000000001E-3"/>
    <m/>
    <m/>
    <m/>
  </r>
  <r>
    <s v="Whinney Hill"/>
    <x v="31"/>
    <x v="45"/>
    <x v="110"/>
    <x v="0"/>
    <x v="208"/>
    <m/>
    <m/>
    <m/>
    <m/>
    <m/>
  </r>
  <r>
    <s v="Whinney Hill"/>
    <x v="31"/>
    <x v="46"/>
    <x v="188"/>
    <x v="0"/>
    <x v="208"/>
    <m/>
    <m/>
    <m/>
    <m/>
    <m/>
  </r>
  <r>
    <s v="Whinney Hill"/>
    <x v="31"/>
    <x v="47"/>
    <x v="110"/>
    <x v="2"/>
    <x v="115"/>
    <n v="0.04"/>
    <n v="1E-3"/>
    <m/>
    <s v="&lt;5"/>
    <m/>
  </r>
  <r>
    <s v="Whinney Hill"/>
    <x v="31"/>
    <x v="48"/>
    <x v="183"/>
    <x v="0"/>
    <x v="262"/>
    <m/>
    <m/>
    <m/>
    <m/>
    <m/>
  </r>
  <r>
    <s v="Whinney Hill"/>
    <x v="31"/>
    <x v="49"/>
    <x v="110"/>
    <x v="0"/>
    <x v="312"/>
    <m/>
    <m/>
    <m/>
    <m/>
    <m/>
  </r>
  <r>
    <s v="Whinney Hill"/>
    <x v="31"/>
    <x v="50"/>
    <x v="110"/>
    <x v="2"/>
    <x v="98"/>
    <m/>
    <n v="1E-3"/>
    <m/>
    <m/>
    <m/>
  </r>
  <r>
    <s v="Whinney Hill"/>
    <x v="31"/>
    <x v="51"/>
    <x v="188"/>
    <x v="0"/>
    <x v="216"/>
    <m/>
    <m/>
    <m/>
    <m/>
    <m/>
  </r>
  <r>
    <s v="Whinney Hill"/>
    <x v="31"/>
    <x v="52"/>
    <x v="110"/>
    <x v="0"/>
    <x v="578"/>
    <m/>
    <m/>
    <m/>
    <m/>
    <m/>
  </r>
  <r>
    <s v="Whinney Hill"/>
    <x v="31"/>
    <x v="210"/>
    <x v="183"/>
    <x v="2"/>
    <x v="312"/>
    <m/>
    <s v="&lt;0.001"/>
    <m/>
    <m/>
    <m/>
  </r>
  <r>
    <s v="Whinney Hill"/>
    <x v="31"/>
    <x v="243"/>
    <x v="179"/>
    <x v="0"/>
    <x v="57"/>
    <m/>
    <m/>
    <m/>
    <m/>
    <m/>
  </r>
  <r>
    <s v="Whinney Hill"/>
    <x v="31"/>
    <x v="228"/>
    <x v="110"/>
    <x v="0"/>
    <x v="490"/>
    <m/>
    <m/>
    <m/>
    <m/>
    <m/>
  </r>
  <r>
    <s v="Whinney Hill"/>
    <x v="31"/>
    <x v="56"/>
    <x v="185"/>
    <x v="2"/>
    <x v="194"/>
    <m/>
    <n v="2E-3"/>
    <m/>
    <m/>
    <m/>
  </r>
  <r>
    <s v="Whinney Hill"/>
    <x v="31"/>
    <x v="244"/>
    <x v="189"/>
    <x v="0"/>
    <x v="195"/>
    <m/>
    <m/>
    <m/>
    <m/>
    <m/>
  </r>
  <r>
    <s v="Whinney Hill"/>
    <x v="31"/>
    <x v="58"/>
    <x v="180"/>
    <x v="0"/>
    <x v="210"/>
    <m/>
    <m/>
    <m/>
    <m/>
    <m/>
  </r>
  <r>
    <s v="Whinney Hill"/>
    <x v="31"/>
    <x v="59"/>
    <x v="179"/>
    <x v="0"/>
    <x v="214"/>
    <m/>
    <m/>
    <m/>
    <m/>
    <m/>
  </r>
  <r>
    <s v="Whinney Hill"/>
    <x v="31"/>
    <x v="239"/>
    <x v="117"/>
    <x v="2"/>
    <x v="233"/>
    <s v="&lt;0.02"/>
    <n v="1E-3"/>
    <m/>
    <s v="&lt;5"/>
    <m/>
  </r>
  <r>
    <s v="Whinney Hill"/>
    <x v="31"/>
    <x v="240"/>
    <x v="187"/>
    <x v="0"/>
    <x v="210"/>
    <m/>
    <m/>
    <m/>
    <m/>
    <m/>
  </r>
  <r>
    <s v="Whinney Hill"/>
    <x v="31"/>
    <x v="145"/>
    <x v="115"/>
    <x v="2"/>
    <x v="213"/>
    <m/>
    <s v="&lt;0.001"/>
    <m/>
    <m/>
    <m/>
  </r>
  <r>
    <s v="Whinney Hill"/>
    <x v="31"/>
    <x v="63"/>
    <x v="110"/>
    <x v="0"/>
    <x v="101"/>
    <m/>
    <m/>
    <m/>
    <m/>
    <m/>
  </r>
  <r>
    <s v="Whinney Hill"/>
    <x v="31"/>
    <x v="64"/>
    <x v="476"/>
    <x v="0"/>
    <x v="67"/>
    <m/>
    <m/>
    <m/>
    <m/>
    <m/>
  </r>
  <r>
    <s v="Whinney Hill"/>
    <x v="31"/>
    <x v="65"/>
    <x v="183"/>
    <x v="2"/>
    <x v="107"/>
    <m/>
    <s v="&lt;0.001"/>
    <m/>
    <m/>
    <m/>
  </r>
  <r>
    <s v="Whinney Hill"/>
    <x v="31"/>
    <x v="66"/>
    <x v="183"/>
    <x v="0"/>
    <x v="57"/>
    <m/>
    <m/>
    <m/>
    <m/>
    <m/>
  </r>
  <r>
    <s v="Whinney Hill"/>
    <x v="31"/>
    <x v="67"/>
    <x v="183"/>
    <x v="0"/>
    <x v="61"/>
    <m/>
    <m/>
    <m/>
    <m/>
    <m/>
  </r>
  <r>
    <s v="Whinney Hill"/>
    <x v="31"/>
    <x v="241"/>
    <x v="188"/>
    <x v="2"/>
    <x v="312"/>
    <s v="&lt;0.02"/>
    <n v="3.0000000000000001E-3"/>
    <m/>
    <s v="&lt;5"/>
    <m/>
  </r>
  <r>
    <s v="Whinney Hill"/>
    <x v="31"/>
    <x v="214"/>
    <x v="188"/>
    <x v="0"/>
    <x v="62"/>
    <m/>
    <m/>
    <m/>
    <m/>
    <m/>
  </r>
  <r>
    <s v="Whinney Hill"/>
    <x v="31"/>
    <x v="195"/>
    <x v="110"/>
    <x v="2"/>
    <x v="220"/>
    <s v="&lt;0.04"/>
    <n v="4.0000000000000001E-3"/>
    <m/>
    <s v="&lt;5"/>
    <s v="&lt;1"/>
  </r>
  <r>
    <s v="Whinney Hill"/>
    <x v="31"/>
    <x v="72"/>
    <x v="183"/>
    <x v="2"/>
    <x v="213"/>
    <s v="&lt;0.02"/>
    <n v="2E-3"/>
    <m/>
    <m/>
    <s v="&lt;1"/>
  </r>
  <r>
    <s v="Whinney Hill"/>
    <x v="31"/>
    <x v="75"/>
    <x v="189"/>
    <x v="2"/>
    <x v="196"/>
    <s v="&lt;0.10"/>
    <n v="1E-3"/>
    <m/>
    <m/>
    <s v="&lt;1"/>
  </r>
  <r>
    <s v="Whinney Hill"/>
    <x v="31"/>
    <x v="183"/>
    <x v="183"/>
    <x v="2"/>
    <x v="67"/>
    <s v="&lt;0.04"/>
    <n v="2E-3"/>
    <m/>
    <m/>
    <s v="&lt;1"/>
  </r>
  <r>
    <s v="Whinney Hill"/>
    <x v="31"/>
    <x v="79"/>
    <x v="188"/>
    <x v="2"/>
    <x v="195"/>
    <s v="&lt;0.02"/>
    <n v="2E-3"/>
    <m/>
    <m/>
    <s v="&lt;1"/>
  </r>
  <r>
    <s v="Whinney Hill"/>
    <x v="31"/>
    <x v="80"/>
    <x v="183"/>
    <x v="2"/>
    <x v="216"/>
    <s v="&lt;0.02"/>
    <n v="3.0000000000000001E-3"/>
    <m/>
    <m/>
    <s v="&lt;1"/>
  </r>
  <r>
    <s v="Whinney Hill"/>
    <x v="31"/>
    <x v="132"/>
    <x v="179"/>
    <x v="2"/>
    <x v="206"/>
    <s v="&lt;0.04"/>
    <n v="1E-3"/>
    <m/>
    <m/>
    <s v="&lt;1"/>
  </r>
  <r>
    <s v="Whinney Hill"/>
    <x v="31"/>
    <x v="82"/>
    <x v="183"/>
    <x v="2"/>
    <x v="218"/>
    <s v="&lt;0.04"/>
    <n v="2E-3"/>
    <m/>
    <m/>
    <s v="&lt;1"/>
  </r>
  <r>
    <s v="Whinney Hill"/>
    <x v="31"/>
    <x v="120"/>
    <x v="183"/>
    <x v="2"/>
    <x v="563"/>
    <s v="&lt;0.04"/>
    <n v="2E-3"/>
    <m/>
    <m/>
    <s v="&lt;1"/>
  </r>
  <r>
    <s v="Whinney Hill"/>
    <x v="31"/>
    <x v="177"/>
    <x v="110"/>
    <x v="2"/>
    <x v="193"/>
    <s v="&lt;0.04"/>
    <n v="1E-3"/>
    <m/>
    <m/>
    <s v="&lt;1"/>
  </r>
  <r>
    <s v="Whinney Hill"/>
    <x v="31"/>
    <x v="242"/>
    <x v="0"/>
    <x v="0"/>
    <x v="0"/>
    <m/>
    <m/>
    <m/>
    <m/>
    <s v="&lt;1"/>
  </r>
  <r>
    <s v="Whinney Hill"/>
    <x v="31"/>
    <x v="85"/>
    <x v="183"/>
    <x v="2"/>
    <x v="209"/>
    <s v="&lt; 0.10"/>
    <n v="1E-3"/>
    <m/>
    <m/>
    <s v="&lt;1"/>
  </r>
  <r>
    <s v="Whinney Hill"/>
    <x v="31"/>
    <x v="86"/>
    <x v="110"/>
    <x v="2"/>
    <x v="107"/>
    <s v="&lt; 0.04"/>
    <n v="2E-3"/>
    <m/>
    <m/>
    <s v="&lt;1"/>
  </r>
  <r>
    <s v="Whinney Hill"/>
    <x v="31"/>
    <x v="231"/>
    <x v="183"/>
    <x v="2"/>
    <x v="212"/>
    <s v="&lt; 0.04"/>
    <n v="1E-3"/>
    <m/>
    <m/>
    <s v="&lt;1"/>
  </r>
  <r>
    <s v="Whinney Hill"/>
    <x v="31"/>
    <x v="217"/>
    <x v="188"/>
    <x v="2"/>
    <x v="217"/>
    <s v="&lt; 0.04"/>
    <n v="1E-3"/>
    <m/>
    <m/>
    <s v="&lt; 1.0"/>
  </r>
  <r>
    <s v="Whinney Hill"/>
    <x v="31"/>
    <x v="191"/>
    <x v="188"/>
    <x v="2"/>
    <x v="263"/>
    <s v="&lt; 0.02"/>
    <n v="1E-3"/>
    <m/>
    <m/>
    <s v="&lt;1"/>
  </r>
  <r>
    <s v="Whinney Hill"/>
    <x v="31"/>
    <x v="219"/>
    <x v="188"/>
    <x v="2"/>
    <x v="194"/>
    <s v="&lt; 0.04"/>
    <n v="2E-3"/>
    <m/>
    <m/>
    <s v="&lt;1"/>
  </r>
  <r>
    <s v="Whinney Hill"/>
    <x v="31"/>
    <x v="223"/>
    <x v="183"/>
    <x v="4"/>
    <x v="207"/>
    <s v="&lt;0.02"/>
    <n v="1E-3"/>
    <m/>
    <m/>
    <s v="&lt;1"/>
  </r>
  <r>
    <s v="Whinney Hill"/>
    <x v="31"/>
    <x v="232"/>
    <x v="110"/>
    <x v="4"/>
    <x v="213"/>
    <s v="&lt;0.02"/>
    <n v="2E-3"/>
    <m/>
    <m/>
    <s v="&lt;1"/>
  </r>
  <r>
    <s v="Whinney Hill"/>
    <x v="31"/>
    <x v="224"/>
    <x v="110"/>
    <x v="4"/>
    <x v="217"/>
    <s v="&lt;0.02"/>
    <n v="4.0000000000000001E-3"/>
    <m/>
    <m/>
    <s v="&lt;1"/>
  </r>
  <r>
    <s v="Whinney Hill"/>
    <x v="31"/>
    <x v="220"/>
    <x v="110"/>
    <x v="4"/>
    <x v="233"/>
    <s v="&lt;0.02"/>
    <n v="3.0000000000000001E-3"/>
    <m/>
    <m/>
    <s v="&lt;1"/>
  </r>
  <r>
    <s v="Whinney Hill"/>
    <x v="32"/>
    <x v="170"/>
    <x v="191"/>
    <x v="0"/>
    <x v="490"/>
    <m/>
    <m/>
    <m/>
    <m/>
    <m/>
  </r>
  <r>
    <s v="Whinney Hill"/>
    <x v="32"/>
    <x v="171"/>
    <x v="113"/>
    <x v="0"/>
    <x v="216"/>
    <m/>
    <m/>
    <m/>
    <m/>
    <m/>
  </r>
  <r>
    <s v="Whinney Hill"/>
    <x v="32"/>
    <x v="112"/>
    <x v="113"/>
    <x v="8"/>
    <x v="216"/>
    <s v="&lt;0.04"/>
    <m/>
    <m/>
    <s v="&lt;0.10"/>
    <m/>
  </r>
  <r>
    <s v="Whinney Hill"/>
    <x v="32"/>
    <x v="2"/>
    <x v="144"/>
    <x v="0"/>
    <x v="676"/>
    <m/>
    <m/>
    <m/>
    <m/>
    <m/>
  </r>
  <r>
    <s v="Whinney Hill"/>
    <x v="32"/>
    <x v="172"/>
    <x v="144"/>
    <x v="0"/>
    <x v="785"/>
    <m/>
    <m/>
    <m/>
    <m/>
    <m/>
  </r>
  <r>
    <s v="Whinney Hill"/>
    <x v="32"/>
    <x v="113"/>
    <x v="144"/>
    <x v="1"/>
    <x v="786"/>
    <s v="&lt;0.04"/>
    <m/>
    <m/>
    <s v="&lt;0.10"/>
    <m/>
  </r>
  <r>
    <s v="Whinney Hill"/>
    <x v="32"/>
    <x v="3"/>
    <x v="144"/>
    <x v="0"/>
    <x v="787"/>
    <m/>
    <m/>
    <m/>
    <m/>
    <m/>
  </r>
  <r>
    <s v="Whinney Hill"/>
    <x v="32"/>
    <x v="5"/>
    <x v="144"/>
    <x v="0"/>
    <x v="788"/>
    <m/>
    <m/>
    <m/>
    <m/>
    <m/>
  </r>
  <r>
    <s v="Whinney Hill"/>
    <x v="32"/>
    <x v="6"/>
    <x v="144"/>
    <x v="0"/>
    <x v="639"/>
    <m/>
    <m/>
    <m/>
    <m/>
    <m/>
  </r>
  <r>
    <s v="Whinney Hill"/>
    <x v="32"/>
    <x v="8"/>
    <x v="144"/>
    <x v="0"/>
    <x v="531"/>
    <m/>
    <m/>
    <m/>
    <m/>
    <m/>
  </r>
  <r>
    <s v="Whinney Hill"/>
    <x v="32"/>
    <x v="10"/>
    <x v="193"/>
    <x v="1"/>
    <x v="789"/>
    <s v="&lt;0.04"/>
    <m/>
    <m/>
    <s v="&lt;0.10"/>
    <m/>
  </r>
  <r>
    <s v="Whinney Hill"/>
    <x v="32"/>
    <x v="12"/>
    <x v="144"/>
    <x v="0"/>
    <x v="790"/>
    <m/>
    <m/>
    <m/>
    <m/>
    <m/>
  </r>
  <r>
    <s v="Whinney Hill"/>
    <x v="32"/>
    <x v="14"/>
    <x v="144"/>
    <x v="0"/>
    <x v="783"/>
    <m/>
    <m/>
    <m/>
    <m/>
    <m/>
  </r>
  <r>
    <s v="Whinney Hill"/>
    <x v="32"/>
    <x v="15"/>
    <x v="144"/>
    <x v="1"/>
    <x v="791"/>
    <s v="&lt;0.04"/>
    <m/>
    <m/>
    <s v="&lt;0.10"/>
    <m/>
  </r>
  <r>
    <s v="Whinney Hill"/>
    <x v="32"/>
    <x v="16"/>
    <x v="144"/>
    <x v="0"/>
    <x v="792"/>
    <m/>
    <m/>
    <m/>
    <m/>
    <m/>
  </r>
  <r>
    <s v="Whinney Hill"/>
    <x v="32"/>
    <x v="17"/>
    <x v="144"/>
    <x v="0"/>
    <x v="793"/>
    <m/>
    <m/>
    <m/>
    <m/>
    <m/>
  </r>
  <r>
    <s v="Whinney Hill"/>
    <x v="32"/>
    <x v="19"/>
    <x v="144"/>
    <x v="0"/>
    <x v="794"/>
    <s v="&lt;0.04"/>
    <m/>
    <m/>
    <s v="&lt;0.10"/>
    <m/>
  </r>
  <r>
    <s v="Whinney Hill"/>
    <x v="32"/>
    <x v="173"/>
    <x v="144"/>
    <x v="0"/>
    <x v="795"/>
    <m/>
    <m/>
    <m/>
    <m/>
    <m/>
  </r>
  <r>
    <s v="Whinney Hill"/>
    <x v="32"/>
    <x v="22"/>
    <x v="144"/>
    <x v="0"/>
    <x v="796"/>
    <m/>
    <m/>
    <m/>
    <m/>
    <m/>
  </r>
  <r>
    <s v="Whinney Hill"/>
    <x v="32"/>
    <x v="24"/>
    <x v="144"/>
    <x v="0"/>
    <x v="797"/>
    <m/>
    <m/>
    <m/>
    <m/>
    <m/>
  </r>
  <r>
    <s v="Whinney Hill"/>
    <x v="32"/>
    <x v="25"/>
    <x v="144"/>
    <x v="0"/>
    <x v="798"/>
    <m/>
    <m/>
    <m/>
    <m/>
    <m/>
  </r>
  <r>
    <s v="Whinney Hill"/>
    <x v="32"/>
    <x v="26"/>
    <x v="144"/>
    <x v="0"/>
    <x v="796"/>
    <m/>
    <m/>
    <m/>
    <m/>
    <m/>
  </r>
  <r>
    <s v="Whinney Hill"/>
    <x v="32"/>
    <x v="27"/>
    <x v="178"/>
    <x v="0"/>
    <x v="799"/>
    <m/>
    <m/>
    <m/>
    <m/>
    <m/>
  </r>
  <r>
    <s v="Whinney Hill"/>
    <x v="32"/>
    <x v="28"/>
    <x v="498"/>
    <x v="0"/>
    <x v="800"/>
    <m/>
    <m/>
    <m/>
    <m/>
    <m/>
  </r>
  <r>
    <s v="Whinney Hill"/>
    <x v="32"/>
    <x v="29"/>
    <x v="178"/>
    <x v="0"/>
    <x v="798"/>
    <m/>
    <m/>
    <m/>
    <m/>
    <m/>
  </r>
  <r>
    <s v="Whinney Hill"/>
    <x v="32"/>
    <x v="31"/>
    <x v="110"/>
    <x v="0"/>
    <x v="312"/>
    <m/>
    <m/>
    <m/>
    <m/>
    <m/>
  </r>
  <r>
    <s v="Whinney Hill"/>
    <x v="32"/>
    <x v="32"/>
    <x v="110"/>
    <x v="0"/>
    <x v="490"/>
    <m/>
    <m/>
    <m/>
    <m/>
    <m/>
  </r>
  <r>
    <s v="Whinney Hill"/>
    <x v="32"/>
    <x v="33"/>
    <x v="110"/>
    <x v="0"/>
    <x v="312"/>
    <m/>
    <m/>
    <m/>
    <m/>
    <m/>
  </r>
  <r>
    <s v="Whinney Hill"/>
    <x v="32"/>
    <x v="34"/>
    <x v="110"/>
    <x v="2"/>
    <x v="312"/>
    <s v="&lt;0.02"/>
    <m/>
    <m/>
    <s v="&lt;5"/>
    <m/>
  </r>
  <r>
    <s v="Whinney Hill"/>
    <x v="32"/>
    <x v="35"/>
    <x v="110"/>
    <x v="0"/>
    <x v="312"/>
    <m/>
    <m/>
    <m/>
    <m/>
    <m/>
  </r>
  <r>
    <s v="Whinney Hill"/>
    <x v="32"/>
    <x v="37"/>
    <x v="110"/>
    <x v="0"/>
    <x v="107"/>
    <m/>
    <m/>
    <m/>
    <m/>
    <m/>
  </r>
  <r>
    <s v="Whinney Hill"/>
    <x v="32"/>
    <x v="38"/>
    <x v="110"/>
    <x v="2"/>
    <x v="547"/>
    <m/>
    <n v="3.0000000000000001E-3"/>
    <m/>
    <m/>
    <m/>
  </r>
  <r>
    <s v="Whinney Hill"/>
    <x v="32"/>
    <x v="39"/>
    <x v="110"/>
    <x v="0"/>
    <x v="547"/>
    <m/>
    <m/>
    <m/>
    <m/>
    <m/>
  </r>
  <r>
    <s v="Whinney Hill"/>
    <x v="32"/>
    <x v="40"/>
    <x v="110"/>
    <x v="0"/>
    <x v="547"/>
    <m/>
    <m/>
    <m/>
    <m/>
    <m/>
  </r>
  <r>
    <s v="Whinney Hill"/>
    <x v="32"/>
    <x v="41"/>
    <x v="110"/>
    <x v="2"/>
    <x v="107"/>
    <m/>
    <n v="1E-3"/>
    <m/>
    <m/>
    <m/>
  </r>
  <r>
    <s v="Whinney Hill"/>
    <x v="32"/>
    <x v="42"/>
    <x v="93"/>
    <x v="0"/>
    <x v="100"/>
    <m/>
    <m/>
    <m/>
    <m/>
    <m/>
  </r>
  <r>
    <s v="Whinney Hill"/>
    <x v="32"/>
    <x v="43"/>
    <x v="110"/>
    <x v="0"/>
    <x v="262"/>
    <m/>
    <m/>
    <m/>
    <m/>
    <m/>
  </r>
  <r>
    <s v="Whinney Hill"/>
    <x v="32"/>
    <x v="44"/>
    <x v="110"/>
    <x v="2"/>
    <x v="233"/>
    <m/>
    <n v="2E-3"/>
    <m/>
    <m/>
    <m/>
  </r>
  <r>
    <s v="Whinney Hill"/>
    <x v="32"/>
    <x v="45"/>
    <x v="110"/>
    <x v="0"/>
    <x v="262"/>
    <m/>
    <m/>
    <m/>
    <m/>
    <m/>
  </r>
  <r>
    <s v="Whinney Hill"/>
    <x v="32"/>
    <x v="46"/>
    <x v="189"/>
    <x v="0"/>
    <x v="107"/>
    <m/>
    <m/>
    <m/>
    <m/>
    <m/>
  </r>
  <r>
    <s v="Whinney Hill"/>
    <x v="32"/>
    <x v="47"/>
    <x v="110"/>
    <x v="2"/>
    <x v="100"/>
    <s v="&lt;0.02"/>
    <n v="2E-3"/>
    <m/>
    <s v="&lt;5"/>
    <m/>
  </r>
  <r>
    <s v="Whinney Hill"/>
    <x v="32"/>
    <x v="48"/>
    <x v="188"/>
    <x v="0"/>
    <x v="547"/>
    <m/>
    <m/>
    <m/>
    <m/>
    <m/>
  </r>
  <r>
    <s v="Whinney Hill"/>
    <x v="32"/>
    <x v="49"/>
    <x v="110"/>
    <x v="0"/>
    <x v="107"/>
    <m/>
    <m/>
    <m/>
    <m/>
    <m/>
  </r>
  <r>
    <s v="Whinney Hill"/>
    <x v="32"/>
    <x v="50"/>
    <x v="187"/>
    <x v="2"/>
    <x v="297"/>
    <m/>
    <n v="2E-3"/>
    <m/>
    <m/>
    <m/>
  </r>
  <r>
    <s v="Whinney Hill"/>
    <x v="32"/>
    <x v="51"/>
    <x v="183"/>
    <x v="0"/>
    <x v="107"/>
    <m/>
    <m/>
    <m/>
    <m/>
    <m/>
  </r>
  <r>
    <s v="Whinney Hill"/>
    <x v="32"/>
    <x v="52"/>
    <x v="110"/>
    <x v="0"/>
    <x v="107"/>
    <m/>
    <m/>
    <m/>
    <m/>
    <m/>
  </r>
  <r>
    <s v="Whinney Hill"/>
    <x v="32"/>
    <x v="210"/>
    <x v="188"/>
    <x v="2"/>
    <x v="563"/>
    <m/>
    <s v="&lt;0.001"/>
    <m/>
    <m/>
    <m/>
  </r>
  <r>
    <s v="Whinney Hill"/>
    <x v="32"/>
    <x v="243"/>
    <x v="111"/>
    <x v="0"/>
    <x v="297"/>
    <m/>
    <m/>
    <m/>
    <m/>
    <m/>
  </r>
  <r>
    <s v="Whinney Hill"/>
    <x v="32"/>
    <x v="228"/>
    <x v="110"/>
    <x v="0"/>
    <x v="312"/>
    <m/>
    <m/>
    <m/>
    <m/>
    <m/>
  </r>
  <r>
    <s v="Whinney Hill"/>
    <x v="32"/>
    <x v="56"/>
    <x v="183"/>
    <x v="2"/>
    <x v="312"/>
    <m/>
    <n v="1E-3"/>
    <m/>
    <m/>
    <m/>
  </r>
  <r>
    <s v="Whinney Hill"/>
    <x v="32"/>
    <x v="244"/>
    <x v="101"/>
    <x v="0"/>
    <x v="578"/>
    <m/>
    <m/>
    <m/>
    <m/>
    <m/>
  </r>
  <r>
    <s v="Whinney Hill"/>
    <x v="32"/>
    <x v="58"/>
    <x v="188"/>
    <x v="0"/>
    <x v="578"/>
    <m/>
    <m/>
    <m/>
    <m/>
    <m/>
  </r>
  <r>
    <s v="Whinney Hill"/>
    <x v="32"/>
    <x v="59"/>
    <x v="189"/>
    <x v="0"/>
    <x v="675"/>
    <m/>
    <m/>
    <m/>
    <m/>
    <m/>
  </r>
  <r>
    <s v="Whinney Hill"/>
    <x v="32"/>
    <x v="239"/>
    <x v="118"/>
    <x v="2"/>
    <x v="95"/>
    <n v="0.05"/>
    <n v="4.0000000000000001E-3"/>
    <m/>
    <s v="&lt;5"/>
    <m/>
  </r>
  <r>
    <s v="Whinney Hill"/>
    <x v="32"/>
    <x v="240"/>
    <x v="187"/>
    <x v="0"/>
    <x v="111"/>
    <m/>
    <m/>
    <m/>
    <m/>
    <m/>
  </r>
  <r>
    <s v="Whinney Hill"/>
    <x v="32"/>
    <x v="145"/>
    <x v="114"/>
    <x v="2"/>
    <x v="675"/>
    <m/>
    <n v="7.0000000000000001E-3"/>
    <m/>
    <m/>
    <m/>
  </r>
  <r>
    <s v="Whinney Hill"/>
    <x v="32"/>
    <x v="63"/>
    <x v="110"/>
    <x v="0"/>
    <x v="631"/>
    <m/>
    <m/>
    <m/>
    <m/>
    <m/>
  </r>
  <r>
    <s v="Whinney Hill"/>
    <x v="32"/>
    <x v="64"/>
    <x v="185"/>
    <x v="0"/>
    <x v="67"/>
    <m/>
    <m/>
    <m/>
    <m/>
    <m/>
  </r>
  <r>
    <s v="Whinney Hill"/>
    <x v="32"/>
    <x v="65"/>
    <x v="188"/>
    <x v="2"/>
    <x v="62"/>
    <m/>
    <n v="4.0000000000000001E-3"/>
    <m/>
    <m/>
    <m/>
  </r>
  <r>
    <s v="Whinney Hill"/>
    <x v="32"/>
    <x v="66"/>
    <x v="183"/>
    <x v="0"/>
    <x v="67"/>
    <m/>
    <m/>
    <m/>
    <m/>
    <m/>
  </r>
  <r>
    <s v="Whinney Hill"/>
    <x v="32"/>
    <x v="67"/>
    <x v="187"/>
    <x v="0"/>
    <x v="576"/>
    <m/>
    <m/>
    <m/>
    <m/>
    <m/>
  </r>
  <r>
    <s v="Whinney Hill"/>
    <x v="32"/>
    <x v="241"/>
    <x v="188"/>
    <x v="2"/>
    <x v="242"/>
    <n v="0.09"/>
    <n v="6.0000000000000001E-3"/>
    <m/>
    <s v="&lt;5"/>
    <m/>
  </r>
  <r>
    <s v="Whinney Hill"/>
    <x v="32"/>
    <x v="69"/>
    <x v="183"/>
    <x v="0"/>
    <x v="99"/>
    <m/>
    <m/>
    <m/>
    <m/>
    <m/>
  </r>
  <r>
    <s v="Whinney Hill"/>
    <x v="32"/>
    <x v="229"/>
    <x v="188"/>
    <x v="2"/>
    <x v="548"/>
    <n v="0.1"/>
    <n v="5.0000000000000001E-3"/>
    <m/>
    <s v="&lt;5"/>
    <s v="&lt;1"/>
  </r>
  <r>
    <s v="Whinney Hill"/>
    <x v="32"/>
    <x v="72"/>
    <x v="188"/>
    <x v="2"/>
    <x v="307"/>
    <s v="&lt;0.02"/>
    <n v="4.0000000000000001E-3"/>
    <m/>
    <m/>
    <s v="&lt;1"/>
  </r>
  <r>
    <s v="Whinney Hill"/>
    <x v="32"/>
    <x v="75"/>
    <x v="185"/>
    <x v="2"/>
    <x v="62"/>
    <s v="&lt;0.04"/>
    <n v="3.0000000000000001E-3"/>
    <m/>
    <m/>
    <s v="&lt;1"/>
  </r>
  <r>
    <s v="Whinney Hill"/>
    <x v="32"/>
    <x v="183"/>
    <x v="183"/>
    <x v="2"/>
    <x v="489"/>
    <s v="&lt;0.02"/>
    <n v="3.0000000000000001E-3"/>
    <m/>
    <m/>
    <s v="&lt;1"/>
  </r>
  <r>
    <s v="Whinney Hill"/>
    <x v="32"/>
    <x v="79"/>
    <x v="187"/>
    <x v="2"/>
    <x v="111"/>
    <n v="0.06"/>
    <n v="4.0000000000000001E-3"/>
    <m/>
    <m/>
    <s v="&lt;1"/>
  </r>
  <r>
    <s v="Whinney Hill"/>
    <x v="32"/>
    <x v="80"/>
    <x v="186"/>
    <x v="2"/>
    <x v="546"/>
    <s v="&lt;0.02"/>
    <n v="5.0000000000000001E-3"/>
    <m/>
    <m/>
    <s v="&lt;1"/>
  </r>
  <r>
    <s v="Whinney Hill"/>
    <x v="32"/>
    <x v="132"/>
    <x v="180"/>
    <x v="2"/>
    <x v="729"/>
    <n v="0.08"/>
    <n v="3.0000000000000001E-3"/>
    <m/>
    <m/>
    <s v="&lt;1"/>
  </r>
  <r>
    <s v="Whinney Hill"/>
    <x v="32"/>
    <x v="82"/>
    <x v="189"/>
    <x v="2"/>
    <x v="238"/>
    <n v="0.15"/>
    <n v="6.0000000000000001E-3"/>
    <m/>
    <m/>
    <s v="&lt;1"/>
  </r>
  <r>
    <s v="Whinney Hill"/>
    <x v="32"/>
    <x v="120"/>
    <x v="180"/>
    <x v="10"/>
    <x v="541"/>
    <n v="0.11"/>
    <n v="6.0000000000000001E-3"/>
    <m/>
    <m/>
    <s v="&lt;1"/>
  </r>
  <r>
    <s v="Whinney Hill"/>
    <x v="32"/>
    <x v="177"/>
    <x v="181"/>
    <x v="3"/>
    <x v="259"/>
    <n v="0.18"/>
    <n v="7.0000000000000001E-3"/>
    <m/>
    <m/>
    <s v="&lt;1"/>
  </r>
  <r>
    <s v="Whinney Hill"/>
    <x v="32"/>
    <x v="85"/>
    <x v="177"/>
    <x v="10"/>
    <x v="576"/>
    <n v="0.11"/>
    <n v="6.0000000000000001E-3"/>
    <m/>
    <m/>
    <s v="&lt;1"/>
  </r>
  <r>
    <s v="Whinney Hill"/>
    <x v="32"/>
    <x v="86"/>
    <x v="114"/>
    <x v="2"/>
    <x v="545"/>
    <n v="0.08"/>
    <n v="7.0000000000000001E-3"/>
    <m/>
    <m/>
    <s v="&lt;1"/>
  </r>
  <r>
    <s v="Whinney Hill"/>
    <x v="32"/>
    <x v="87"/>
    <x v="191"/>
    <x v="10"/>
    <x v="801"/>
    <n v="0.31"/>
    <n v="1.0999999999999999E-2"/>
    <m/>
    <m/>
    <s v="&lt;1"/>
  </r>
  <r>
    <s v="Whinney Hill"/>
    <x v="32"/>
    <x v="231"/>
    <x v="110"/>
    <x v="2"/>
    <x v="213"/>
    <s v="&lt; 0.02"/>
    <n v="2E-3"/>
    <m/>
    <m/>
    <s v="&lt;1"/>
  </r>
  <r>
    <s v="Whinney Hill"/>
    <x v="32"/>
    <x v="217"/>
    <x v="114"/>
    <x v="10"/>
    <x v="615"/>
    <n v="0.13"/>
    <n v="8.0000000000000002E-3"/>
    <m/>
    <m/>
    <s v="&lt; 1.0"/>
  </r>
  <r>
    <s v="Whinney Hill"/>
    <x v="32"/>
    <x v="191"/>
    <x v="103"/>
    <x v="3"/>
    <x v="533"/>
    <n v="0.22"/>
    <n v="1.2E-2"/>
    <m/>
    <m/>
    <s v="&lt;1"/>
  </r>
  <r>
    <s v="Whinney Hill"/>
    <x v="32"/>
    <x v="219"/>
    <x v="101"/>
    <x v="2"/>
    <x v="194"/>
    <s v="&lt; 0.04"/>
    <n v="2E-3"/>
    <m/>
    <m/>
    <s v="&lt;1"/>
  </r>
  <r>
    <s v="Whinney Hill"/>
    <x v="32"/>
    <x v="223"/>
    <x v="183"/>
    <x v="4"/>
    <x v="193"/>
    <s v="&lt;0.02"/>
    <n v="2E-3"/>
    <m/>
    <m/>
    <s v="&lt;1"/>
  </r>
  <r>
    <s v="Whinney Hill"/>
    <x v="32"/>
    <x v="232"/>
    <x v="183"/>
    <x v="4"/>
    <x v="195"/>
    <s v="&lt;0.02"/>
    <s v="&lt;0.001"/>
    <m/>
    <m/>
    <s v="&lt;1"/>
  </r>
  <r>
    <s v="Whinney Hill"/>
    <x v="32"/>
    <x v="224"/>
    <x v="110"/>
    <x v="4"/>
    <x v="220"/>
    <s v="&lt;0.02"/>
    <s v="&lt;0.001"/>
    <m/>
    <m/>
    <s v="&lt;1"/>
  </r>
  <r>
    <s v="Whinney Hill"/>
    <x v="32"/>
    <x v="220"/>
    <x v="188"/>
    <x v="19"/>
    <x v="235"/>
    <s v="&lt;0.02"/>
    <n v="2E-3"/>
    <m/>
    <m/>
    <s v="&lt;1"/>
  </r>
  <r>
    <s v="Whinney Hill"/>
    <x v="33"/>
    <x v="170"/>
    <x v="113"/>
    <x v="0"/>
    <x v="577"/>
    <m/>
    <m/>
    <m/>
    <m/>
    <m/>
  </r>
  <r>
    <s v="Whinney Hill"/>
    <x v="33"/>
    <x v="171"/>
    <x v="113"/>
    <x v="0"/>
    <x v="676"/>
    <m/>
    <m/>
    <m/>
    <m/>
    <m/>
  </r>
  <r>
    <s v="Whinney Hill"/>
    <x v="33"/>
    <x v="112"/>
    <x v="113"/>
    <x v="15"/>
    <x v="578"/>
    <s v="&lt;0.04"/>
    <m/>
    <m/>
    <s v="&lt;0.10"/>
    <m/>
  </r>
  <r>
    <s v="Whinney Hill"/>
    <x v="33"/>
    <x v="2"/>
    <x v="144"/>
    <x v="0"/>
    <x v="615"/>
    <m/>
    <m/>
    <m/>
    <m/>
    <m/>
  </r>
  <r>
    <s v="Whinney Hill"/>
    <x v="33"/>
    <x v="172"/>
    <x v="192"/>
    <x v="0"/>
    <x v="802"/>
    <m/>
    <m/>
    <m/>
    <m/>
    <m/>
  </r>
  <r>
    <s v="Whinney Hill"/>
    <x v="33"/>
    <x v="113"/>
    <x v="144"/>
    <x v="1"/>
    <x v="803"/>
    <s v="&lt;0.04"/>
    <m/>
    <m/>
    <s v="&lt;0.10"/>
    <m/>
  </r>
  <r>
    <s v="Whinney Hill"/>
    <x v="33"/>
    <x v="3"/>
    <x v="144"/>
    <x v="0"/>
    <x v="804"/>
    <m/>
    <m/>
    <m/>
    <m/>
    <m/>
  </r>
  <r>
    <s v="Whinney Hill"/>
    <x v="33"/>
    <x v="5"/>
    <x v="144"/>
    <x v="0"/>
    <x v="805"/>
    <m/>
    <m/>
    <m/>
    <m/>
    <m/>
  </r>
  <r>
    <s v="Whinney Hill"/>
    <x v="33"/>
    <x v="6"/>
    <x v="144"/>
    <x v="0"/>
    <x v="806"/>
    <m/>
    <m/>
    <m/>
    <m/>
    <m/>
  </r>
  <r>
    <s v="Whinney Hill"/>
    <x v="33"/>
    <x v="8"/>
    <x v="197"/>
    <x v="0"/>
    <x v="807"/>
    <m/>
    <m/>
    <m/>
    <m/>
    <m/>
  </r>
  <r>
    <s v="Whinney Hill"/>
    <x v="33"/>
    <x v="10"/>
    <x v="144"/>
    <x v="1"/>
    <x v="639"/>
    <s v="&lt;0.04"/>
    <m/>
    <m/>
    <s v="&lt;0.10"/>
    <m/>
  </r>
  <r>
    <s v="Whinney Hill"/>
    <x v="33"/>
    <x v="12"/>
    <x v="144"/>
    <x v="0"/>
    <x v="808"/>
    <m/>
    <m/>
    <m/>
    <m/>
    <m/>
  </r>
  <r>
    <s v="Whinney Hill"/>
    <x v="33"/>
    <x v="14"/>
    <x v="144"/>
    <x v="0"/>
    <x v="809"/>
    <m/>
    <m/>
    <m/>
    <m/>
    <m/>
  </r>
  <r>
    <s v="Whinney Hill"/>
    <x v="33"/>
    <x v="15"/>
    <x v="144"/>
    <x v="1"/>
    <x v="810"/>
    <s v="&lt;0.04"/>
    <m/>
    <m/>
    <s v="&lt;0.10"/>
    <m/>
  </r>
  <r>
    <s v="Whinney Hill"/>
    <x v="33"/>
    <x v="16"/>
    <x v="144"/>
    <x v="0"/>
    <x v="734"/>
    <m/>
    <m/>
    <m/>
    <m/>
    <m/>
  </r>
  <r>
    <s v="Whinney Hill"/>
    <x v="33"/>
    <x v="17"/>
    <x v="144"/>
    <x v="0"/>
    <x v="811"/>
    <m/>
    <m/>
    <m/>
    <m/>
    <m/>
  </r>
  <r>
    <s v="Whinney Hill"/>
    <x v="33"/>
    <x v="19"/>
    <x v="144"/>
    <x v="0"/>
    <x v="812"/>
    <s v="&lt;0.04"/>
    <m/>
    <m/>
    <s v="&lt;0.10"/>
    <m/>
  </r>
  <r>
    <s v="Whinney Hill"/>
    <x v="33"/>
    <x v="173"/>
    <x v="144"/>
    <x v="0"/>
    <x v="813"/>
    <m/>
    <m/>
    <m/>
    <m/>
    <m/>
  </r>
  <r>
    <s v="Whinney Hill"/>
    <x v="33"/>
    <x v="22"/>
    <x v="144"/>
    <x v="0"/>
    <x v="200"/>
    <m/>
    <m/>
    <m/>
    <m/>
    <m/>
  </r>
  <r>
    <s v="Whinney Hill"/>
    <x v="33"/>
    <x v="24"/>
    <x v="144"/>
    <x v="0"/>
    <x v="313"/>
    <m/>
    <m/>
    <m/>
    <m/>
    <m/>
  </r>
  <r>
    <s v="Whinney Hill"/>
    <x v="33"/>
    <x v="25"/>
    <x v="144"/>
    <x v="0"/>
    <x v="814"/>
    <m/>
    <m/>
    <m/>
    <m/>
    <m/>
  </r>
  <r>
    <s v="Whinney Hill"/>
    <x v="33"/>
    <x v="26"/>
    <x v="144"/>
    <x v="0"/>
    <x v="815"/>
    <m/>
    <m/>
    <m/>
    <m/>
    <m/>
  </r>
  <r>
    <s v="Whinney Hill"/>
    <x v="33"/>
    <x v="27"/>
    <x v="178"/>
    <x v="0"/>
    <x v="816"/>
    <m/>
    <m/>
    <m/>
    <m/>
    <m/>
  </r>
  <r>
    <s v="Whinney Hill"/>
    <x v="33"/>
    <x v="28"/>
    <x v="509"/>
    <x v="0"/>
    <x v="315"/>
    <m/>
    <m/>
    <m/>
    <m/>
    <m/>
  </r>
  <r>
    <s v="Whinney Hill"/>
    <x v="33"/>
    <x v="29"/>
    <x v="178"/>
    <x v="0"/>
    <x v="100"/>
    <m/>
    <m/>
    <m/>
    <m/>
    <m/>
  </r>
  <r>
    <s v="Whinney Hill"/>
    <x v="33"/>
    <x v="31"/>
    <x v="110"/>
    <x v="0"/>
    <x v="100"/>
    <m/>
    <m/>
    <m/>
    <m/>
    <m/>
  </r>
  <r>
    <s v="Whinney Hill"/>
    <x v="33"/>
    <x v="32"/>
    <x v="188"/>
    <x v="0"/>
    <x v="262"/>
    <m/>
    <m/>
    <m/>
    <m/>
    <m/>
  </r>
  <r>
    <s v="Whinney Hill"/>
    <x v="33"/>
    <x v="33"/>
    <x v="110"/>
    <x v="0"/>
    <x v="98"/>
    <m/>
    <m/>
    <m/>
    <m/>
    <m/>
  </r>
  <r>
    <s v="Whinney Hill"/>
    <x v="33"/>
    <x v="34"/>
    <x v="110"/>
    <x v="3"/>
    <x v="262"/>
    <n v="0.08"/>
    <m/>
    <m/>
    <s v="&lt;5"/>
    <m/>
  </r>
  <r>
    <s v="Whinney Hill"/>
    <x v="33"/>
    <x v="35"/>
    <x v="110"/>
    <x v="0"/>
    <x v="297"/>
    <m/>
    <m/>
    <m/>
    <m/>
    <m/>
  </r>
  <r>
    <s v="Whinney Hill"/>
    <x v="33"/>
    <x v="37"/>
    <x v="110"/>
    <x v="0"/>
    <x v="531"/>
    <m/>
    <m/>
    <m/>
    <m/>
    <m/>
  </r>
  <r>
    <s v="Whinney Hill"/>
    <x v="33"/>
    <x v="38"/>
    <x v="110"/>
    <x v="2"/>
    <x v="214"/>
    <m/>
    <n v="5.0000000000000001E-3"/>
    <m/>
    <m/>
    <m/>
  </r>
  <r>
    <s v="Whinney Hill"/>
    <x v="33"/>
    <x v="39"/>
    <x v="110"/>
    <x v="0"/>
    <x v="98"/>
    <m/>
    <m/>
    <m/>
    <m/>
    <m/>
  </r>
  <r>
    <s v="Whinney Hill"/>
    <x v="33"/>
    <x v="40"/>
    <x v="110"/>
    <x v="0"/>
    <x v="210"/>
    <m/>
    <m/>
    <m/>
    <m/>
    <m/>
  </r>
  <r>
    <s v="Whinney Hill"/>
    <x v="33"/>
    <x v="41"/>
    <x v="110"/>
    <x v="2"/>
    <x v="98"/>
    <m/>
    <n v="2E-3"/>
    <m/>
    <m/>
    <m/>
  </r>
  <r>
    <s v="Whinney Hill"/>
    <x v="33"/>
    <x v="42"/>
    <x v="192"/>
    <x v="0"/>
    <x v="297"/>
    <m/>
    <m/>
    <m/>
    <m/>
    <m/>
  </r>
  <r>
    <s v="Whinney Hill"/>
    <x v="33"/>
    <x v="43"/>
    <x v="110"/>
    <x v="0"/>
    <x v="107"/>
    <m/>
    <m/>
    <m/>
    <m/>
    <m/>
  </r>
  <r>
    <s v="Whinney Hill"/>
    <x v="33"/>
    <x v="44"/>
    <x v="110"/>
    <x v="2"/>
    <x v="107"/>
    <m/>
    <n v="2E-3"/>
    <m/>
    <m/>
    <m/>
  </r>
  <r>
    <s v="Whinney Hill"/>
    <x v="33"/>
    <x v="45"/>
    <x v="189"/>
    <x v="0"/>
    <x v="547"/>
    <m/>
    <m/>
    <m/>
    <m/>
    <m/>
  </r>
  <r>
    <s v="Whinney Hill"/>
    <x v="33"/>
    <x v="46"/>
    <x v="183"/>
    <x v="0"/>
    <x v="107"/>
    <m/>
    <m/>
    <m/>
    <m/>
    <m/>
  </r>
  <r>
    <s v="Whinney Hill"/>
    <x v="33"/>
    <x v="47"/>
    <x v="110"/>
    <x v="2"/>
    <x v="197"/>
    <n v="0.02"/>
    <n v="2E-3"/>
    <m/>
    <s v="&lt;5"/>
    <m/>
  </r>
  <r>
    <s v="Whinney Hill"/>
    <x v="33"/>
    <x v="48"/>
    <x v="183"/>
    <x v="0"/>
    <x v="255"/>
    <m/>
    <m/>
    <m/>
    <m/>
    <m/>
  </r>
  <r>
    <s v="Whinney Hill"/>
    <x v="33"/>
    <x v="49"/>
    <x v="183"/>
    <x v="0"/>
    <x v="262"/>
    <m/>
    <m/>
    <m/>
    <m/>
    <m/>
  </r>
  <r>
    <s v="Whinney Hill"/>
    <x v="33"/>
    <x v="50"/>
    <x v="188"/>
    <x v="2"/>
    <x v="193"/>
    <m/>
    <n v="2E-3"/>
    <m/>
    <m/>
    <m/>
  </r>
  <r>
    <s v="Whinney Hill"/>
    <x v="33"/>
    <x v="51"/>
    <x v="188"/>
    <x v="0"/>
    <x v="218"/>
    <m/>
    <m/>
    <m/>
    <m/>
    <m/>
  </r>
  <r>
    <s v="Whinney Hill"/>
    <x v="33"/>
    <x v="52"/>
    <x v="110"/>
    <x v="0"/>
    <x v="563"/>
    <m/>
    <m/>
    <m/>
    <m/>
    <m/>
  </r>
  <r>
    <s v="Whinney Hill"/>
    <x v="33"/>
    <x v="210"/>
    <x v="188"/>
    <x v="2"/>
    <x v="547"/>
    <m/>
    <n v="1E-3"/>
    <m/>
    <m/>
    <m/>
  </r>
  <r>
    <s v="Whinney Hill"/>
    <x v="33"/>
    <x v="243"/>
    <x v="101"/>
    <x v="0"/>
    <x v="212"/>
    <m/>
    <m/>
    <m/>
    <m/>
    <m/>
  </r>
  <r>
    <s v="Whinney Hill"/>
    <x v="33"/>
    <x v="228"/>
    <x v="110"/>
    <x v="0"/>
    <x v="204"/>
    <m/>
    <m/>
    <m/>
    <m/>
    <m/>
  </r>
  <r>
    <s v="Whinney Hill"/>
    <x v="33"/>
    <x v="56"/>
    <x v="183"/>
    <x v="2"/>
    <x v="578"/>
    <m/>
    <n v="3.0000000000000001E-3"/>
    <m/>
    <m/>
    <m/>
  </r>
  <r>
    <s v="Whinney Hill"/>
    <x v="33"/>
    <x v="244"/>
    <x v="185"/>
    <x v="0"/>
    <x v="729"/>
    <m/>
    <m/>
    <m/>
    <m/>
    <m/>
  </r>
  <r>
    <s v="Whinney Hill"/>
    <x v="33"/>
    <x v="58"/>
    <x v="185"/>
    <x v="0"/>
    <x v="254"/>
    <m/>
    <m/>
    <m/>
    <m/>
    <m/>
  </r>
  <r>
    <s v="Whinney Hill"/>
    <x v="33"/>
    <x v="59"/>
    <x v="188"/>
    <x v="0"/>
    <x v="532"/>
    <m/>
    <m/>
    <m/>
    <m/>
    <m/>
  </r>
  <r>
    <s v="Whinney Hill"/>
    <x v="33"/>
    <x v="239"/>
    <x v="115"/>
    <x v="2"/>
    <x v="307"/>
    <n v="0.02"/>
    <n v="5.0000000000000001E-3"/>
    <m/>
    <s v="&lt;5"/>
    <m/>
  </r>
  <r>
    <s v="Whinney Hill"/>
    <x v="33"/>
    <x v="240"/>
    <x v="189"/>
    <x v="0"/>
    <x v="284"/>
    <m/>
    <m/>
    <m/>
    <m/>
    <m/>
  </r>
  <r>
    <s v="Whinney Hill"/>
    <x v="33"/>
    <x v="145"/>
    <x v="114"/>
    <x v="2"/>
    <x v="615"/>
    <m/>
    <n v="5.0000000000000001E-3"/>
    <m/>
    <m/>
    <m/>
  </r>
  <r>
    <s v="Whinney Hill"/>
    <x v="33"/>
    <x v="63"/>
    <x v="110"/>
    <x v="0"/>
    <x v="111"/>
    <m/>
    <m/>
    <m/>
    <m/>
    <m/>
  </r>
  <r>
    <s v="Whinney Hill"/>
    <x v="33"/>
    <x v="64"/>
    <x v="187"/>
    <x v="0"/>
    <x v="576"/>
    <m/>
    <m/>
    <m/>
    <m/>
    <m/>
  </r>
  <r>
    <s v="Whinney Hill"/>
    <x v="33"/>
    <x v="65"/>
    <x v="188"/>
    <x v="2"/>
    <x v="631"/>
    <m/>
    <n v="4.0000000000000001E-3"/>
    <m/>
    <m/>
    <m/>
  </r>
  <r>
    <s v="Whinney Hill"/>
    <x v="33"/>
    <x v="66"/>
    <x v="188"/>
    <x v="0"/>
    <x v="311"/>
    <m/>
    <m/>
    <m/>
    <m/>
    <m/>
  </r>
  <r>
    <s v="Whinney Hill"/>
    <x v="33"/>
    <x v="67"/>
    <x v="189"/>
    <x v="0"/>
    <x v="817"/>
    <m/>
    <m/>
    <m/>
    <m/>
    <m/>
  </r>
  <r>
    <s v="Whinney Hill"/>
    <x v="33"/>
    <x v="241"/>
    <x v="188"/>
    <x v="2"/>
    <x v="614"/>
    <s v="&lt;0.02"/>
    <n v="6.0000000000000001E-3"/>
    <m/>
    <s v="&lt;5"/>
    <m/>
  </r>
  <r>
    <s v="Whinney Hill"/>
    <x v="33"/>
    <x v="214"/>
    <x v="188"/>
    <x v="0"/>
    <x v="532"/>
    <m/>
    <m/>
    <m/>
    <m/>
    <m/>
  </r>
  <r>
    <s v="Whinney Hill"/>
    <x v="33"/>
    <x v="229"/>
    <x v="183"/>
    <x v="2"/>
    <x v="217"/>
    <s v="&lt;0.02"/>
    <n v="3.0000000000000001E-3"/>
    <m/>
    <s v="&lt;5"/>
    <s v="&lt;1"/>
  </r>
  <r>
    <s v="Whinney Hill"/>
    <x v="33"/>
    <x v="72"/>
    <x v="189"/>
    <x v="2"/>
    <x v="283"/>
    <n v="0.04"/>
    <n v="5.0000000000000001E-3"/>
    <m/>
    <m/>
    <s v="&lt;1"/>
  </r>
  <r>
    <s v="Whinney Hill"/>
    <x v="33"/>
    <x v="75"/>
    <x v="180"/>
    <x v="2"/>
    <x v="193"/>
    <s v="&lt;0.04"/>
    <s v="&lt;0.001"/>
    <m/>
    <m/>
    <s v="&lt;1"/>
  </r>
  <r>
    <s v="Whinney Hill"/>
    <x v="33"/>
    <x v="183"/>
    <x v="187"/>
    <x v="2"/>
    <x v="99"/>
    <s v="&lt;0.02"/>
    <n v="4.0000000000000001E-3"/>
    <m/>
    <m/>
    <s v="&lt;1"/>
  </r>
  <r>
    <s v="Whinney Hill"/>
    <x v="33"/>
    <x v="79"/>
    <x v="183"/>
    <x v="2"/>
    <x v="197"/>
    <n v="0.04"/>
    <n v="1E-3"/>
    <m/>
    <m/>
    <s v="&lt;1"/>
  </r>
  <r>
    <s v="Whinney Hill"/>
    <x v="33"/>
    <x v="80"/>
    <x v="110"/>
    <x v="10"/>
    <x v="55"/>
    <n v="0.18"/>
    <n v="6.0000000000000001E-3"/>
    <m/>
    <m/>
    <s v="&lt;1"/>
  </r>
  <r>
    <s v="Whinney Hill"/>
    <x v="33"/>
    <x v="132"/>
    <x v="189"/>
    <x v="2"/>
    <x v="601"/>
    <n v="0.08"/>
    <n v="6.0000000000000001E-3"/>
    <m/>
    <m/>
    <s v="&lt;1"/>
  </r>
  <r>
    <s v="Whinney Hill"/>
    <x v="33"/>
    <x v="82"/>
    <x v="110"/>
    <x v="3"/>
    <x v="105"/>
    <n v="0.1"/>
    <n v="5.0000000000000001E-3"/>
    <m/>
    <m/>
    <s v="&lt;1"/>
  </r>
  <r>
    <s v="Whinney Hill"/>
    <x v="33"/>
    <x v="120"/>
    <x v="471"/>
    <x v="17"/>
    <x v="818"/>
    <n v="0.1"/>
    <n v="7.0000000000000001E-3"/>
    <m/>
    <m/>
    <s v="&lt;1"/>
  </r>
  <r>
    <s v="Whinney Hill"/>
    <x v="33"/>
    <x v="177"/>
    <x v="179"/>
    <x v="9"/>
    <x v="818"/>
    <n v="0.23"/>
    <n v="8.0000000000000002E-3"/>
    <m/>
    <m/>
    <s v="&lt;1"/>
  </r>
  <r>
    <s v="Whinney Hill"/>
    <x v="33"/>
    <x v="85"/>
    <x v="187"/>
    <x v="2"/>
    <x v="307"/>
    <n v="0.12"/>
    <n v="6.0000000000000001E-3"/>
    <m/>
    <m/>
    <s v="&lt;1"/>
  </r>
  <r>
    <s v="Whinney Hill"/>
    <x v="33"/>
    <x v="86"/>
    <x v="117"/>
    <x v="10"/>
    <x v="104"/>
    <n v="0.36"/>
    <n v="1.2999999999999999E-2"/>
    <m/>
    <m/>
    <s v="&lt;1"/>
  </r>
  <r>
    <s v="Whinney Hill"/>
    <x v="33"/>
    <x v="87"/>
    <x v="99"/>
    <x v="30"/>
    <x v="407"/>
    <n v="0.5"/>
    <n v="1.6E-2"/>
    <m/>
    <m/>
    <s v="&lt;1"/>
  </r>
  <r>
    <s v="Whinney Hill"/>
    <x v="33"/>
    <x v="99"/>
    <x v="0"/>
    <x v="3"/>
    <x v="0"/>
    <m/>
    <m/>
    <m/>
    <m/>
    <m/>
  </r>
  <r>
    <s v="Whinney Hill"/>
    <x v="33"/>
    <x v="231"/>
    <x v="116"/>
    <x v="28"/>
    <x v="24"/>
    <n v="0.28000000000000003"/>
    <n v="1.7000000000000001E-2"/>
    <m/>
    <m/>
    <s v="&lt;1"/>
  </r>
  <r>
    <s v="Whinney Hill"/>
    <x v="33"/>
    <x v="217"/>
    <x v="116"/>
    <x v="30"/>
    <x v="599"/>
    <n v="0.3"/>
    <n v="1.2999999999999999E-2"/>
    <m/>
    <m/>
    <s v="&lt; 1.0"/>
  </r>
  <r>
    <s v="Whinney Hill"/>
    <x v="33"/>
    <x v="245"/>
    <x v="0"/>
    <x v="10"/>
    <x v="0"/>
    <m/>
    <m/>
    <m/>
    <m/>
    <m/>
  </r>
  <r>
    <s v="Whinney Hill"/>
    <x v="33"/>
    <x v="191"/>
    <x v="231"/>
    <x v="13"/>
    <x v="525"/>
    <n v="0.33"/>
    <n v="1.4E-2"/>
    <m/>
    <m/>
    <s v="&lt;1"/>
  </r>
  <r>
    <s v="Whinney Hill"/>
    <x v="33"/>
    <x v="219"/>
    <x v="97"/>
    <x v="13"/>
    <x v="409"/>
    <n v="0.32"/>
    <n v="1.4E-2"/>
    <m/>
    <m/>
    <s v="&lt;1"/>
  </r>
  <r>
    <s v="Whinney Hill"/>
    <x v="33"/>
    <x v="223"/>
    <x v="109"/>
    <x v="31"/>
    <x v="419"/>
    <n v="0.28799999999999998"/>
    <n v="1.2999999999999999E-2"/>
    <m/>
    <m/>
    <s v="&lt;1"/>
  </r>
  <r>
    <s v="Whinney Hill"/>
    <x v="33"/>
    <x v="232"/>
    <x v="123"/>
    <x v="32"/>
    <x v="818"/>
    <n v="0.38"/>
    <n v="1.2999999999999999E-2"/>
    <m/>
    <m/>
    <s v="&lt;1"/>
  </r>
  <r>
    <s v="Whinney Hill"/>
    <x v="33"/>
    <x v="224"/>
    <x v="109"/>
    <x v="33"/>
    <x v="525"/>
    <n v="0.48"/>
    <n v="1.2E-2"/>
    <m/>
    <m/>
    <s v="&lt;1"/>
  </r>
  <r>
    <s v="Whinney Hill"/>
    <x v="33"/>
    <x v="220"/>
    <x v="109"/>
    <x v="34"/>
    <x v="819"/>
    <n v="0.45"/>
    <n v="1.2E-2"/>
    <m/>
    <m/>
    <s v="&lt;1"/>
  </r>
  <r>
    <s v="Whinney Hill"/>
    <x v="34"/>
    <x v="170"/>
    <x v="113"/>
    <x v="0"/>
    <x v="115"/>
    <m/>
    <m/>
    <m/>
    <m/>
    <m/>
  </r>
  <r>
    <s v="Whinney Hill"/>
    <x v="34"/>
    <x v="171"/>
    <x v="113"/>
    <x v="0"/>
    <x v="220"/>
    <m/>
    <m/>
    <m/>
    <m/>
    <m/>
  </r>
  <r>
    <s v="Whinney Hill"/>
    <x v="34"/>
    <x v="112"/>
    <x v="113"/>
    <x v="8"/>
    <x v="675"/>
    <s v="&lt;0.04"/>
    <m/>
    <m/>
    <s v="&lt;0.10"/>
    <m/>
  </r>
  <r>
    <s v="Whinney Hill"/>
    <x v="34"/>
    <x v="2"/>
    <x v="144"/>
    <x v="0"/>
    <x v="548"/>
    <m/>
    <m/>
    <m/>
    <m/>
    <m/>
  </r>
  <r>
    <s v="Whinney Hill"/>
    <x v="34"/>
    <x v="172"/>
    <x v="484"/>
    <x v="0"/>
    <x v="820"/>
    <m/>
    <m/>
    <m/>
    <m/>
    <m/>
  </r>
  <r>
    <s v="Whinney Hill"/>
    <x v="34"/>
    <x v="113"/>
    <x v="144"/>
    <x v="1"/>
    <x v="821"/>
    <s v="&lt;0.04"/>
    <m/>
    <m/>
    <s v="&lt;0.10"/>
    <m/>
  </r>
  <r>
    <s v="Whinney Hill"/>
    <x v="34"/>
    <x v="3"/>
    <x v="144"/>
    <x v="0"/>
    <x v="641"/>
    <m/>
    <m/>
    <m/>
    <m/>
    <m/>
  </r>
  <r>
    <s v="Whinney Hill"/>
    <x v="34"/>
    <x v="5"/>
    <x v="144"/>
    <x v="0"/>
    <x v="636"/>
    <m/>
    <m/>
    <m/>
    <m/>
    <m/>
  </r>
  <r>
    <s v="Whinney Hill"/>
    <x v="34"/>
    <x v="6"/>
    <x v="144"/>
    <x v="0"/>
    <x v="805"/>
    <m/>
    <m/>
    <m/>
    <m/>
    <m/>
  </r>
  <r>
    <s v="Whinney Hill"/>
    <x v="34"/>
    <x v="8"/>
    <x v="144"/>
    <x v="0"/>
    <x v="669"/>
    <m/>
    <m/>
    <m/>
    <m/>
    <m/>
  </r>
  <r>
    <s v="Whinney Hill"/>
    <x v="34"/>
    <x v="10"/>
    <x v="144"/>
    <x v="1"/>
    <x v="681"/>
    <s v="&lt;0.04"/>
    <m/>
    <m/>
    <s v="&lt;0.10"/>
    <m/>
  </r>
  <r>
    <s v="Whinney Hill"/>
    <x v="34"/>
    <x v="12"/>
    <x v="144"/>
    <x v="0"/>
    <x v="680"/>
    <m/>
    <m/>
    <m/>
    <m/>
    <m/>
  </r>
  <r>
    <s v="Whinney Hill"/>
    <x v="34"/>
    <x v="14"/>
    <x v="144"/>
    <x v="0"/>
    <x v="822"/>
    <m/>
    <m/>
    <m/>
    <m/>
    <m/>
  </r>
  <r>
    <s v="Whinney Hill"/>
    <x v="34"/>
    <x v="15"/>
    <x v="144"/>
    <x v="1"/>
    <x v="736"/>
    <s v="&lt;0.04"/>
    <m/>
    <m/>
    <s v="&lt;0.10"/>
    <m/>
  </r>
  <r>
    <s v="Whinney Hill"/>
    <x v="34"/>
    <x v="16"/>
    <x v="144"/>
    <x v="0"/>
    <x v="679"/>
    <m/>
    <m/>
    <m/>
    <m/>
    <m/>
  </r>
  <r>
    <s v="Whinney Hill"/>
    <x v="34"/>
    <x v="17"/>
    <x v="144"/>
    <x v="0"/>
    <x v="806"/>
    <m/>
    <m/>
    <m/>
    <m/>
    <m/>
  </r>
  <r>
    <s v="Whinney Hill"/>
    <x v="34"/>
    <x v="19"/>
    <x v="144"/>
    <x v="0"/>
    <x v="61"/>
    <s v="&lt;0.04"/>
    <m/>
    <m/>
    <s v="&lt;0.10"/>
    <m/>
  </r>
  <r>
    <s v="Whinney Hill"/>
    <x v="34"/>
    <x v="173"/>
    <x v="144"/>
    <x v="0"/>
    <x v="739"/>
    <m/>
    <m/>
    <m/>
    <m/>
    <m/>
  </r>
  <r>
    <s v="Whinney Hill"/>
    <x v="34"/>
    <x v="22"/>
    <x v="144"/>
    <x v="0"/>
    <x v="629"/>
    <m/>
    <m/>
    <m/>
    <m/>
    <m/>
  </r>
  <r>
    <s v="Whinney Hill"/>
    <x v="34"/>
    <x v="24"/>
    <x v="144"/>
    <x v="0"/>
    <x v="634"/>
    <m/>
    <m/>
    <m/>
    <m/>
    <m/>
  </r>
  <r>
    <s v="Whinney Hill"/>
    <x v="34"/>
    <x v="25"/>
    <x v="144"/>
    <x v="0"/>
    <x v="823"/>
    <m/>
    <m/>
    <m/>
    <m/>
    <m/>
  </r>
  <r>
    <s v="Whinney Hill"/>
    <x v="34"/>
    <x v="26"/>
    <x v="144"/>
    <x v="0"/>
    <x v="824"/>
    <m/>
    <m/>
    <m/>
    <m/>
    <m/>
  </r>
  <r>
    <s v="Whinney Hill"/>
    <x v="34"/>
    <x v="27"/>
    <x v="178"/>
    <x v="0"/>
    <x v="220"/>
    <m/>
    <m/>
    <m/>
    <m/>
    <m/>
  </r>
  <r>
    <s v="Whinney Hill"/>
    <x v="34"/>
    <x v="28"/>
    <x v="178"/>
    <x v="0"/>
    <x v="825"/>
    <m/>
    <m/>
    <m/>
    <m/>
    <m/>
  </r>
  <r>
    <s v="Whinney Hill"/>
    <x v="34"/>
    <x v="29"/>
    <x v="178"/>
    <x v="0"/>
    <x v="297"/>
    <m/>
    <m/>
    <m/>
    <m/>
    <m/>
  </r>
  <r>
    <s v="Whinney Hill"/>
    <x v="34"/>
    <x v="31"/>
    <x v="110"/>
    <x v="0"/>
    <x v="210"/>
    <m/>
    <m/>
    <m/>
    <m/>
    <m/>
  </r>
  <r>
    <s v="Whinney Hill"/>
    <x v="34"/>
    <x v="32"/>
    <x v="110"/>
    <x v="0"/>
    <x v="262"/>
    <m/>
    <m/>
    <m/>
    <m/>
    <m/>
  </r>
  <r>
    <s v="Whinney Hill"/>
    <x v="34"/>
    <x v="33"/>
    <x v="110"/>
    <x v="0"/>
    <x v="109"/>
    <m/>
    <m/>
    <m/>
    <m/>
    <m/>
  </r>
  <r>
    <s v="Whinney Hill"/>
    <x v="34"/>
    <x v="34"/>
    <x v="110"/>
    <x v="2"/>
    <x v="312"/>
    <n v="0.09"/>
    <m/>
    <m/>
    <s v="&lt;5"/>
    <m/>
  </r>
  <r>
    <s v="Whinney Hill"/>
    <x v="34"/>
    <x v="246"/>
    <x v="0"/>
    <x v="0"/>
    <x v="0"/>
    <n v="0.02"/>
    <m/>
    <m/>
    <m/>
    <m/>
  </r>
  <r>
    <s v="Whinney Hill"/>
    <x v="34"/>
    <x v="35"/>
    <x v="110"/>
    <x v="0"/>
    <x v="107"/>
    <m/>
    <m/>
    <m/>
    <m/>
    <m/>
  </r>
  <r>
    <s v="Whinney Hill"/>
    <x v="34"/>
    <x v="37"/>
    <x v="188"/>
    <x v="0"/>
    <x v="531"/>
    <m/>
    <m/>
    <m/>
    <m/>
    <m/>
  </r>
  <r>
    <s v="Whinney Hill"/>
    <x v="34"/>
    <x v="38"/>
    <x v="110"/>
    <x v="2"/>
    <x v="212"/>
    <m/>
    <n v="2E-3"/>
    <m/>
    <m/>
    <m/>
  </r>
  <r>
    <s v="Whinney Hill"/>
    <x v="34"/>
    <x v="39"/>
    <x v="110"/>
    <x v="0"/>
    <x v="220"/>
    <m/>
    <m/>
    <m/>
    <m/>
    <m/>
  </r>
  <r>
    <s v="Whinney Hill"/>
    <x v="34"/>
    <x v="40"/>
    <x v="110"/>
    <x v="0"/>
    <x v="221"/>
    <m/>
    <m/>
    <m/>
    <m/>
    <m/>
  </r>
  <r>
    <s v="Whinney Hill"/>
    <x v="34"/>
    <x v="41"/>
    <x v="110"/>
    <x v="2"/>
    <x v="233"/>
    <m/>
    <n v="2E-3"/>
    <m/>
    <m/>
    <m/>
  </r>
  <r>
    <s v="Whinney Hill"/>
    <x v="34"/>
    <x v="42"/>
    <x v="110"/>
    <x v="0"/>
    <x v="209"/>
    <m/>
    <m/>
    <m/>
    <m/>
    <m/>
  </r>
  <r>
    <s v="Whinney Hill"/>
    <x v="34"/>
    <x v="43"/>
    <x v="110"/>
    <x v="0"/>
    <x v="107"/>
    <m/>
    <m/>
    <m/>
    <m/>
    <m/>
  </r>
  <r>
    <s v="Whinney Hill"/>
    <x v="34"/>
    <x v="44"/>
    <x v="110"/>
    <x v="2"/>
    <x v="214"/>
    <m/>
    <n v="2E-3"/>
    <m/>
    <m/>
    <m/>
  </r>
  <r>
    <s v="Whinney Hill"/>
    <x v="34"/>
    <x v="45"/>
    <x v="110"/>
    <x v="0"/>
    <x v="61"/>
    <m/>
    <m/>
    <m/>
    <m/>
    <m/>
  </r>
  <r>
    <s v="Whinney Hill"/>
    <x v="34"/>
    <x v="46"/>
    <x v="188"/>
    <x v="0"/>
    <x v="67"/>
    <m/>
    <m/>
    <m/>
    <m/>
    <m/>
  </r>
  <r>
    <s v="Whinney Hill"/>
    <x v="34"/>
    <x v="47"/>
    <x v="110"/>
    <x v="2"/>
    <x v="60"/>
    <m/>
    <n v="4.0000000000000001E-3"/>
    <m/>
    <s v="&lt;5"/>
    <m/>
  </r>
  <r>
    <s v="Whinney Hill"/>
    <x v="34"/>
    <x v="48"/>
    <x v="110"/>
    <x v="0"/>
    <x v="106"/>
    <m/>
    <m/>
    <m/>
    <m/>
    <m/>
  </r>
  <r>
    <s v="Whinney Hill"/>
    <x v="34"/>
    <x v="49"/>
    <x v="183"/>
    <x v="0"/>
    <x v="547"/>
    <m/>
    <m/>
    <m/>
    <m/>
    <m/>
  </r>
  <r>
    <s v="Whinney Hill"/>
    <x v="34"/>
    <x v="50"/>
    <x v="110"/>
    <x v="2"/>
    <x v="676"/>
    <m/>
    <n v="4.0000000000000001E-3"/>
    <m/>
    <m/>
    <m/>
  </r>
  <r>
    <s v="Whinney Hill"/>
    <x v="34"/>
    <x v="51"/>
    <x v="188"/>
    <x v="0"/>
    <x v="210"/>
    <m/>
    <m/>
    <m/>
    <m/>
    <m/>
  </r>
  <r>
    <s v="Whinney Hill"/>
    <x v="34"/>
    <x v="52"/>
    <x v="110"/>
    <x v="0"/>
    <x v="490"/>
    <m/>
    <m/>
    <m/>
    <m/>
    <m/>
  </r>
  <r>
    <s v="Whinney Hill"/>
    <x v="34"/>
    <x v="210"/>
    <x v="183"/>
    <x v="2"/>
    <x v="297"/>
    <m/>
    <n v="3.0000000000000001E-3"/>
    <m/>
    <m/>
    <m/>
  </r>
  <r>
    <s v="Whinney Hill"/>
    <x v="34"/>
    <x v="247"/>
    <x v="186"/>
    <x v="0"/>
    <x v="213"/>
    <m/>
    <m/>
    <m/>
    <m/>
    <m/>
  </r>
  <r>
    <s v="Whinney Hill"/>
    <x v="34"/>
    <x v="228"/>
    <x v="183"/>
    <x v="0"/>
    <x v="217"/>
    <m/>
    <m/>
    <m/>
    <m/>
    <m/>
  </r>
  <r>
    <s v="Whinney Hill"/>
    <x v="34"/>
    <x v="56"/>
    <x v="183"/>
    <x v="2"/>
    <x v="212"/>
    <m/>
    <n v="1E-3"/>
    <m/>
    <m/>
    <m/>
  </r>
  <r>
    <s v="Whinney Hill"/>
    <x v="34"/>
    <x v="244"/>
    <x v="183"/>
    <x v="0"/>
    <x v="220"/>
    <m/>
    <m/>
    <m/>
    <m/>
    <m/>
  </r>
  <r>
    <s v="Whinney Hill"/>
    <x v="34"/>
    <x v="58"/>
    <x v="188"/>
    <x v="0"/>
    <x v="220"/>
    <m/>
    <m/>
    <m/>
    <m/>
    <m/>
  </r>
  <r>
    <s v="Whinney Hill"/>
    <x v="34"/>
    <x v="59"/>
    <x v="121"/>
    <x v="0"/>
    <x v="262"/>
    <m/>
    <m/>
    <m/>
    <m/>
    <m/>
  </r>
  <r>
    <s v="Whinney Hill"/>
    <x v="34"/>
    <x v="239"/>
    <x v="114"/>
    <x v="2"/>
    <x v="284"/>
    <n v="0.26"/>
    <n v="8.0000000000000002E-3"/>
    <m/>
    <s v="&lt;5"/>
    <m/>
  </r>
  <r>
    <s v="Whinney Hill"/>
    <x v="34"/>
    <x v="240"/>
    <x v="111"/>
    <x v="0"/>
    <x v="283"/>
    <n v="0.2"/>
    <m/>
    <m/>
    <m/>
    <m/>
  </r>
  <r>
    <s v="Whinney Hill"/>
    <x v="34"/>
    <x v="145"/>
    <x v="121"/>
    <x v="2"/>
    <x v="489"/>
    <m/>
    <n v="8.9999999999999993E-3"/>
    <m/>
    <m/>
    <m/>
  </r>
  <r>
    <s v="Whinney Hill"/>
    <x v="34"/>
    <x v="63"/>
    <x v="188"/>
    <x v="0"/>
    <x v="99"/>
    <m/>
    <m/>
    <m/>
    <m/>
    <m/>
  </r>
  <r>
    <s v="Whinney Hill"/>
    <x v="34"/>
    <x v="64"/>
    <x v="110"/>
    <x v="0"/>
    <x v="100"/>
    <m/>
    <m/>
    <m/>
    <m/>
    <m/>
  </r>
  <r>
    <s v="Whinney Hill"/>
    <x v="34"/>
    <x v="65"/>
    <x v="188"/>
    <x v="2"/>
    <x v="235"/>
    <m/>
    <n v="4.0000000000000001E-3"/>
    <m/>
    <m/>
    <m/>
  </r>
  <r>
    <s v="Whinney Hill"/>
    <x v="34"/>
    <x v="66"/>
    <x v="179"/>
    <x v="0"/>
    <x v="597"/>
    <m/>
    <m/>
    <m/>
    <m/>
    <m/>
  </r>
  <r>
    <s v="Whinney Hill"/>
    <x v="34"/>
    <x v="67"/>
    <x v="111"/>
    <x v="0"/>
    <x v="597"/>
    <m/>
    <m/>
    <m/>
    <m/>
    <m/>
  </r>
  <r>
    <s v="Whinney Hill"/>
    <x v="34"/>
    <x v="241"/>
    <x v="185"/>
    <x v="2"/>
    <x v="99"/>
    <n v="0.12"/>
    <n v="0.01"/>
    <m/>
    <s v="&lt;5"/>
    <m/>
  </r>
  <r>
    <s v="Whinney Hill"/>
    <x v="34"/>
    <x v="214"/>
    <x v="185"/>
    <x v="0"/>
    <x v="111"/>
    <n v="0.09"/>
    <m/>
    <m/>
    <m/>
    <m/>
  </r>
  <r>
    <s v="Whinney Hill"/>
    <x v="34"/>
    <x v="229"/>
    <x v="187"/>
    <x v="2"/>
    <x v="238"/>
    <s v="&lt;0.04"/>
    <n v="8.0000000000000002E-3"/>
    <m/>
    <s v="&lt;5"/>
    <s v="&lt;1"/>
  </r>
  <r>
    <s v="Whinney Hill"/>
    <x v="34"/>
    <x v="72"/>
    <x v="179"/>
    <x v="10"/>
    <x v="417"/>
    <s v="&lt;0.04"/>
    <n v="8.0000000000000002E-3"/>
    <m/>
    <m/>
    <s v="&lt;1"/>
  </r>
  <r>
    <s v="Whinney Hill"/>
    <x v="34"/>
    <x v="75"/>
    <x v="180"/>
    <x v="2"/>
    <x v="106"/>
    <s v="&lt;0.04"/>
    <n v="6.0000000000000001E-3"/>
    <m/>
    <m/>
    <s v="&lt;1"/>
  </r>
  <r>
    <s v="Whinney Hill"/>
    <x v="34"/>
    <x v="183"/>
    <x v="188"/>
    <x v="2"/>
    <x v="95"/>
    <s v="&lt;0.04"/>
    <n v="5.0000000000000001E-3"/>
    <m/>
    <m/>
    <s v="&lt;1"/>
  </r>
  <r>
    <s v="Whinney Hill"/>
    <x v="34"/>
    <x v="79"/>
    <x v="183"/>
    <x v="2"/>
    <x v="417"/>
    <n v="0.14000000000000001"/>
    <n v="6.0000000000000001E-3"/>
    <m/>
    <m/>
    <s v="&lt;1"/>
  </r>
  <r>
    <s v="Whinney Hill"/>
    <x v="34"/>
    <x v="129"/>
    <x v="0"/>
    <x v="0"/>
    <x v="0"/>
    <n v="0.13"/>
    <m/>
    <m/>
    <m/>
    <m/>
  </r>
  <r>
    <s v="Whinney Hill"/>
    <x v="34"/>
    <x v="130"/>
    <x v="0"/>
    <x v="0"/>
    <x v="0"/>
    <n v="0.11"/>
    <m/>
    <m/>
    <m/>
    <m/>
  </r>
  <r>
    <s v="Whinney Hill"/>
    <x v="34"/>
    <x v="80"/>
    <x v="183"/>
    <x v="2"/>
    <x v="614"/>
    <n v="0.08"/>
    <n v="5.0000000000000001E-3"/>
    <m/>
    <m/>
    <s v="&lt;1"/>
  </r>
  <r>
    <s v="Whinney Hill"/>
    <x v="34"/>
    <x v="132"/>
    <x v="116"/>
    <x v="2"/>
    <x v="548"/>
    <n v="0.15"/>
    <n v="8.0000000000000002E-3"/>
    <m/>
    <m/>
    <s v="&lt;1"/>
  </r>
  <r>
    <s v="Whinney Hill"/>
    <x v="34"/>
    <x v="233"/>
    <x v="189"/>
    <x v="0"/>
    <x v="0"/>
    <n v="0.24"/>
    <m/>
    <m/>
    <m/>
    <m/>
  </r>
  <r>
    <s v="Whinney Hill"/>
    <x v="34"/>
    <x v="248"/>
    <x v="0"/>
    <x v="0"/>
    <x v="0"/>
    <n v="0.23"/>
    <m/>
    <m/>
    <m/>
    <m/>
  </r>
  <r>
    <s v="Whinney Hill"/>
    <x v="34"/>
    <x v="82"/>
    <x v="180"/>
    <x v="3"/>
    <x v="817"/>
    <n v="0.2"/>
    <n v="8.9999999999999993E-3"/>
    <m/>
    <m/>
    <s v="&lt;1"/>
  </r>
  <r>
    <s v="Whinney Hill"/>
    <x v="34"/>
    <x v="133"/>
    <x v="0"/>
    <x v="0"/>
    <x v="0"/>
    <n v="0.13"/>
    <m/>
    <m/>
    <m/>
    <m/>
  </r>
  <r>
    <s v="Whinney Hill"/>
    <x v="34"/>
    <x v="249"/>
    <x v="0"/>
    <x v="0"/>
    <x v="0"/>
    <n v="0.19"/>
    <m/>
    <m/>
    <m/>
    <m/>
  </r>
  <r>
    <s v="Whinney Hill"/>
    <x v="34"/>
    <x v="120"/>
    <x v="471"/>
    <x v="9"/>
    <x v="307"/>
    <n v="0.13"/>
    <n v="6.0000000000000001E-3"/>
    <m/>
    <m/>
    <s v="&lt;1"/>
  </r>
  <r>
    <s v="Whinney Hill"/>
    <x v="34"/>
    <x v="250"/>
    <x v="0"/>
    <x v="0"/>
    <x v="0"/>
    <n v="0.19"/>
    <m/>
    <m/>
    <m/>
    <m/>
  </r>
  <r>
    <s v="Whinney Hill"/>
    <x v="34"/>
    <x v="251"/>
    <x v="0"/>
    <x v="0"/>
    <x v="0"/>
    <n v="0.16"/>
    <m/>
    <m/>
    <m/>
    <m/>
  </r>
  <r>
    <s v="Whinney Hill"/>
    <x v="34"/>
    <x v="177"/>
    <x v="100"/>
    <x v="2"/>
    <x v="264"/>
    <n v="0.24"/>
    <n v="0.01"/>
    <m/>
    <m/>
    <s v="&lt;1"/>
  </r>
  <r>
    <s v="Whinney Hill"/>
    <x v="34"/>
    <x v="242"/>
    <x v="0"/>
    <x v="0"/>
    <x v="0"/>
    <n v="0.22"/>
    <m/>
    <m/>
    <m/>
    <m/>
  </r>
  <r>
    <s v="Whinney Hill"/>
    <x v="34"/>
    <x v="252"/>
    <x v="0"/>
    <x v="0"/>
    <x v="0"/>
    <n v="0.26"/>
    <m/>
    <m/>
    <m/>
    <m/>
  </r>
  <r>
    <s v="Whinney Hill"/>
    <x v="34"/>
    <x v="85"/>
    <x v="231"/>
    <x v="2"/>
    <x v="307"/>
    <n v="0.16"/>
    <n v="0.01"/>
    <m/>
    <m/>
    <s v="&lt;1"/>
  </r>
  <r>
    <s v="Whinney Hill"/>
    <x v="34"/>
    <x v="227"/>
    <x v="117"/>
    <x v="0"/>
    <x v="0"/>
    <n v="0.24"/>
    <m/>
    <m/>
    <m/>
    <m/>
  </r>
  <r>
    <s v="Whinney Hill"/>
    <x v="34"/>
    <x v="135"/>
    <x v="0"/>
    <x v="0"/>
    <x v="0"/>
    <n v="0.27"/>
    <m/>
    <m/>
    <m/>
    <m/>
  </r>
  <r>
    <s v="Whinney Hill"/>
    <x v="34"/>
    <x v="86"/>
    <x v="140"/>
    <x v="2"/>
    <x v="419"/>
    <n v="0.27"/>
    <n v="0.01"/>
    <m/>
    <m/>
    <s v="&lt;1"/>
  </r>
  <r>
    <s v="Whinney Hill"/>
    <x v="34"/>
    <x v="234"/>
    <x v="96"/>
    <x v="0"/>
    <x v="0"/>
    <n v="0.6"/>
    <m/>
    <m/>
    <m/>
    <m/>
  </r>
  <r>
    <s v="Whinney Hill"/>
    <x v="34"/>
    <x v="253"/>
    <x v="112"/>
    <x v="0"/>
    <x v="0"/>
    <n v="0.04"/>
    <m/>
    <m/>
    <m/>
    <m/>
  </r>
  <r>
    <s v="Whinney Hill"/>
    <x v="34"/>
    <x v="87"/>
    <x v="160"/>
    <x v="2"/>
    <x v="336"/>
    <n v="0.25"/>
    <n v="0.01"/>
    <m/>
    <m/>
    <s v="&lt;1"/>
  </r>
  <r>
    <s v="Whinney Hill"/>
    <x v="34"/>
    <x v="99"/>
    <x v="231"/>
    <x v="0"/>
    <x v="0"/>
    <n v="0.15"/>
    <m/>
    <m/>
    <m/>
    <m/>
  </r>
  <r>
    <s v="Whinney Hill"/>
    <x v="34"/>
    <x v="236"/>
    <x v="231"/>
    <x v="0"/>
    <x v="0"/>
    <n v="0.15"/>
    <m/>
    <m/>
    <m/>
    <m/>
  </r>
  <r>
    <s v="Whinney Hill"/>
    <x v="34"/>
    <x v="231"/>
    <x v="116"/>
    <x v="2"/>
    <x v="418"/>
    <n v="0.22"/>
    <n v="1.2999999999999999E-2"/>
    <m/>
    <m/>
    <s v="&lt;1"/>
  </r>
  <r>
    <s v="Whinney Hill"/>
    <x v="34"/>
    <x v="237"/>
    <x v="117"/>
    <x v="0"/>
    <x v="0"/>
    <n v="0.25"/>
    <m/>
    <m/>
    <m/>
    <m/>
  </r>
  <r>
    <s v="Whinney Hill"/>
    <x v="34"/>
    <x v="254"/>
    <x v="115"/>
    <x v="0"/>
    <x v="0"/>
    <n v="0.17"/>
    <m/>
    <m/>
    <m/>
    <m/>
  </r>
  <r>
    <s v="Whinney Hill"/>
    <x v="34"/>
    <x v="217"/>
    <x v="115"/>
    <x v="15"/>
    <x v="253"/>
    <n v="0.13"/>
    <n v="0.01"/>
    <m/>
    <m/>
    <s v="&lt; 1.0"/>
  </r>
  <r>
    <s v="Whinney Hill"/>
    <x v="34"/>
    <x v="245"/>
    <x v="191"/>
    <x v="0"/>
    <x v="0"/>
    <m/>
    <m/>
    <m/>
    <m/>
    <m/>
  </r>
  <r>
    <s v="Whinney Hill"/>
    <x v="34"/>
    <x v="255"/>
    <x v="0"/>
    <x v="0"/>
    <x v="0"/>
    <n v="0.16"/>
    <m/>
    <m/>
    <m/>
    <m/>
  </r>
  <r>
    <s v="Whinney Hill"/>
    <x v="34"/>
    <x v="218"/>
    <x v="117"/>
    <x v="0"/>
    <x v="0"/>
    <n v="0.15"/>
    <m/>
    <m/>
    <m/>
    <m/>
  </r>
  <r>
    <s v="Whinney Hill"/>
    <x v="34"/>
    <x v="191"/>
    <x v="103"/>
    <x v="2"/>
    <x v="310"/>
    <n v="0.18"/>
    <n v="1.2E-2"/>
    <m/>
    <m/>
    <s v="&lt;1"/>
  </r>
  <r>
    <s v="Whinney Hill"/>
    <x v="34"/>
    <x v="180"/>
    <x v="140"/>
    <x v="0"/>
    <x v="0"/>
    <n v="0.18"/>
    <m/>
    <m/>
    <m/>
    <m/>
  </r>
  <r>
    <s v="Whinney Hill"/>
    <x v="34"/>
    <x v="256"/>
    <x v="159"/>
    <x v="0"/>
    <x v="0"/>
    <s v="&lt; 0.10"/>
    <m/>
    <m/>
    <m/>
    <m/>
  </r>
  <r>
    <s v="Whinney Hill"/>
    <x v="34"/>
    <x v="219"/>
    <x v="112"/>
    <x v="2"/>
    <x v="525"/>
    <s v="&lt; 0.04"/>
    <n v="0.01"/>
    <m/>
    <m/>
    <s v="&lt;1"/>
  </r>
  <r>
    <s v="Whinney Hill"/>
    <x v="34"/>
    <x v="223"/>
    <x v="191"/>
    <x v="35"/>
    <x v="601"/>
    <n v="8.8999999999999996E-2"/>
    <n v="1.0999999999999999E-2"/>
    <m/>
    <m/>
    <s v="&lt;1"/>
  </r>
  <r>
    <s v="Whinney Hill"/>
    <x v="34"/>
    <x v="257"/>
    <x v="115"/>
    <x v="36"/>
    <x v="0"/>
    <m/>
    <m/>
    <m/>
    <m/>
    <m/>
  </r>
  <r>
    <s v="Whinney Hill"/>
    <x v="34"/>
    <x v="232"/>
    <x v="116"/>
    <x v="4"/>
    <x v="70"/>
    <s v="&lt;0.02"/>
    <n v="1.4E-2"/>
    <m/>
    <m/>
    <s v="&lt;1"/>
  </r>
  <r>
    <s v="Whinney Hill"/>
    <x v="34"/>
    <x v="258"/>
    <x v="93"/>
    <x v="0"/>
    <x v="0"/>
    <m/>
    <m/>
    <m/>
    <m/>
    <m/>
  </r>
  <r>
    <s v="Whinney Hill"/>
    <x v="34"/>
    <x v="224"/>
    <x v="114"/>
    <x v="23"/>
    <x v="599"/>
    <n v="0.19"/>
    <n v="1.0999999999999999E-2"/>
    <m/>
    <m/>
    <s v="&lt;1"/>
  </r>
  <r>
    <s v="Whinney Hill"/>
    <x v="34"/>
    <x v="259"/>
    <x v="118"/>
    <x v="0"/>
    <x v="0"/>
    <n v="0.24"/>
    <m/>
    <m/>
    <m/>
    <m/>
  </r>
  <r>
    <s v="Whinney Hill"/>
    <x v="34"/>
    <x v="260"/>
    <x v="121"/>
    <x v="0"/>
    <x v="0"/>
    <n v="0.24"/>
    <m/>
    <m/>
    <m/>
    <m/>
  </r>
  <r>
    <s v="Whinney Hill"/>
    <x v="34"/>
    <x v="220"/>
    <x v="117"/>
    <x v="37"/>
    <x v="55"/>
    <n v="0.2"/>
    <n v="1.2999999999999999E-2"/>
    <m/>
    <m/>
    <s v="&lt;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S267" firstHeaderRow="1" firstDataRow="3" firstDataCol="1"/>
  <pivotFields count="11">
    <pivotField showAll="0"/>
    <pivotField axis="axisCol" showAll="0">
      <items count="36">
        <item x="16"/>
        <item x="17"/>
        <item x="18"/>
        <item x="19"/>
        <item x="0"/>
        <item x="1"/>
        <item x="20"/>
        <item x="21"/>
        <item x="2"/>
        <item x="3"/>
        <item x="4"/>
        <item x="5"/>
        <item x="22"/>
        <item x="23"/>
        <item x="6"/>
        <item x="7"/>
        <item x="8"/>
        <item x="9"/>
        <item x="24"/>
        <item x="10"/>
        <item x="11"/>
        <item x="12"/>
        <item x="13"/>
        <item x="14"/>
        <item x="15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Row" showAll="0">
      <items count="262">
        <item x="156"/>
        <item x="157"/>
        <item x="158"/>
        <item x="100"/>
        <item x="124"/>
        <item x="125"/>
        <item x="101"/>
        <item x="126"/>
        <item x="102"/>
        <item x="188"/>
        <item x="103"/>
        <item x="104"/>
        <item x="159"/>
        <item x="160"/>
        <item x="105"/>
        <item x="106"/>
        <item x="192"/>
        <item x="137"/>
        <item x="153"/>
        <item x="161"/>
        <item x="107"/>
        <item x="162"/>
        <item x="163"/>
        <item x="138"/>
        <item x="108"/>
        <item x="164"/>
        <item x="165"/>
        <item x="109"/>
        <item x="198"/>
        <item x="166"/>
        <item x="167"/>
        <item x="110"/>
        <item x="168"/>
        <item x="169"/>
        <item x="111"/>
        <item x="170"/>
        <item x="0"/>
        <item x="171"/>
        <item x="112"/>
        <item x="1"/>
        <item x="2"/>
        <item x="95"/>
        <item x="172"/>
        <item x="11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97"/>
        <item x="16"/>
        <item x="17"/>
        <item x="18"/>
        <item x="19"/>
        <item x="20"/>
        <item x="173"/>
        <item x="21"/>
        <item x="22"/>
        <item x="23"/>
        <item x="24"/>
        <item x="25"/>
        <item x="26"/>
        <item x="27"/>
        <item x="28"/>
        <item x="96"/>
        <item x="29"/>
        <item x="30"/>
        <item x="31"/>
        <item x="199"/>
        <item x="32"/>
        <item x="33"/>
        <item x="97"/>
        <item x="34"/>
        <item x="139"/>
        <item x="246"/>
        <item x="35"/>
        <item x="36"/>
        <item x="114"/>
        <item x="37"/>
        <item x="200"/>
        <item x="38"/>
        <item x="140"/>
        <item x="127"/>
        <item x="39"/>
        <item x="201"/>
        <item x="40"/>
        <item x="202"/>
        <item x="41"/>
        <item x="194"/>
        <item x="141"/>
        <item x="42"/>
        <item x="203"/>
        <item x="43"/>
        <item x="204"/>
        <item x="44"/>
        <item x="115"/>
        <item x="142"/>
        <item x="225"/>
        <item x="45"/>
        <item x="205"/>
        <item x="46"/>
        <item x="206"/>
        <item x="47"/>
        <item x="143"/>
        <item x="116"/>
        <item x="48"/>
        <item x="207"/>
        <item x="49"/>
        <item x="208"/>
        <item x="50"/>
        <item x="154"/>
        <item x="51"/>
        <item x="209"/>
        <item x="52"/>
        <item x="174"/>
        <item x="53"/>
        <item x="210"/>
        <item x="54"/>
        <item x="243"/>
        <item x="247"/>
        <item x="238"/>
        <item x="55"/>
        <item x="228"/>
        <item x="56"/>
        <item x="117"/>
        <item x="175"/>
        <item x="244"/>
        <item x="57"/>
        <item x="58"/>
        <item x="98"/>
        <item x="59"/>
        <item x="144"/>
        <item x="155"/>
        <item x="60"/>
        <item x="239"/>
        <item x="211"/>
        <item x="61"/>
        <item x="240"/>
        <item x="145"/>
        <item x="62"/>
        <item x="63"/>
        <item x="64"/>
        <item x="212"/>
        <item x="193"/>
        <item x="65"/>
        <item x="213"/>
        <item x="176"/>
        <item x="66"/>
        <item x="67"/>
        <item x="68"/>
        <item x="241"/>
        <item x="118"/>
        <item x="119"/>
        <item x="146"/>
        <item x="214"/>
        <item x="69"/>
        <item x="186"/>
        <item x="229"/>
        <item x="222"/>
        <item x="147"/>
        <item x="195"/>
        <item x="70"/>
        <item x="189"/>
        <item x="71"/>
        <item x="72"/>
        <item x="148"/>
        <item x="128"/>
        <item x="73"/>
        <item x="74"/>
        <item x="230"/>
        <item x="75"/>
        <item x="76"/>
        <item x="215"/>
        <item x="183"/>
        <item x="77"/>
        <item x="78"/>
        <item x="79"/>
        <item x="129"/>
        <item x="130"/>
        <item x="80"/>
        <item x="221"/>
        <item x="131"/>
        <item x="81"/>
        <item x="184"/>
        <item x="132"/>
        <item x="233"/>
        <item x="248"/>
        <item x="82"/>
        <item x="149"/>
        <item x="133"/>
        <item x="249"/>
        <item x="120"/>
        <item x="83"/>
        <item x="226"/>
        <item x="250"/>
        <item x="251"/>
        <item x="84"/>
        <item x="177"/>
        <item x="242"/>
        <item x="252"/>
        <item x="85"/>
        <item x="227"/>
        <item x="134"/>
        <item x="135"/>
        <item x="178"/>
        <item x="86"/>
        <item x="234"/>
        <item x="253"/>
        <item x="136"/>
        <item x="87"/>
        <item x="235"/>
        <item x="99"/>
        <item x="236"/>
        <item x="88"/>
        <item x="231"/>
        <item x="216"/>
        <item x="179"/>
        <item x="237"/>
        <item x="254"/>
        <item x="217"/>
        <item x="89"/>
        <item x="150"/>
        <item x="190"/>
        <item x="245"/>
        <item x="255"/>
        <item x="218"/>
        <item x="90"/>
        <item x="191"/>
        <item x="151"/>
        <item x="180"/>
        <item x="256"/>
        <item x="219"/>
        <item x="91"/>
        <item x="121"/>
        <item x="196"/>
        <item x="187"/>
        <item x="223"/>
        <item x="181"/>
        <item x="92"/>
        <item x="122"/>
        <item x="257"/>
        <item x="232"/>
        <item x="93"/>
        <item x="152"/>
        <item x="258"/>
        <item x="224"/>
        <item x="182"/>
        <item x="94"/>
        <item x="123"/>
        <item x="259"/>
        <item x="260"/>
        <item x="220"/>
        <item x="185"/>
        <item t="default"/>
      </items>
    </pivotField>
    <pivotField dataField="1" showAll="0">
      <items count="511">
        <item x="183"/>
        <item x="188"/>
        <item x="187"/>
        <item x="189"/>
        <item x="185"/>
        <item x="179"/>
        <item x="180"/>
        <item x="111"/>
        <item x="186"/>
        <item x="476"/>
        <item x="471"/>
        <item x="101"/>
        <item x="181"/>
        <item x="479"/>
        <item x="190"/>
        <item x="93"/>
        <item x="222"/>
        <item x="507"/>
        <item x="470"/>
        <item x="192"/>
        <item x="176"/>
        <item x="484"/>
        <item x="177"/>
        <item x="184"/>
        <item x="472"/>
        <item x="478"/>
        <item x="492"/>
        <item x="221"/>
        <item x="126"/>
        <item x="100"/>
        <item x="193"/>
        <item x="473"/>
        <item x="498"/>
        <item x="490"/>
        <item x="220"/>
        <item x="477"/>
        <item x="219"/>
        <item x="503"/>
        <item x="114"/>
        <item x="508"/>
        <item x="488"/>
        <item x="218"/>
        <item x="482"/>
        <item x="504"/>
        <item x="493"/>
        <item x="146"/>
        <item x="480"/>
        <item x="506"/>
        <item x="115"/>
        <item x="491"/>
        <item x="495"/>
        <item x="125"/>
        <item x="212"/>
        <item x="481"/>
        <item x="499"/>
        <item x="191"/>
        <item x="496"/>
        <item x="501"/>
        <item x="213"/>
        <item x="197"/>
        <item x="118"/>
        <item x="483"/>
        <item x="489"/>
        <item x="486"/>
        <item x="468"/>
        <item x="117"/>
        <item x="502"/>
        <item x="465"/>
        <item x="487"/>
        <item x="464"/>
        <item x="99"/>
        <item x="494"/>
        <item x="121"/>
        <item x="103"/>
        <item x="116"/>
        <item x="509"/>
        <item x="249"/>
        <item x="108"/>
        <item x="466"/>
        <item x="231"/>
        <item x="128"/>
        <item x="145"/>
        <item x="198"/>
        <item x="124"/>
        <item x="505"/>
        <item x="109"/>
        <item x="467"/>
        <item x="123"/>
        <item x="195"/>
        <item x="208"/>
        <item x="248"/>
        <item x="122"/>
        <item x="129"/>
        <item x="160"/>
        <item x="214"/>
        <item x="196"/>
        <item x="97"/>
        <item x="162"/>
        <item x="497"/>
        <item x="96"/>
        <item x="161"/>
        <item x="226"/>
        <item x="194"/>
        <item x="112"/>
        <item x="500"/>
        <item x="170"/>
        <item x="225"/>
        <item x="164"/>
        <item x="140"/>
        <item x="474"/>
        <item x="182"/>
        <item x="202"/>
        <item x="200"/>
        <item x="105"/>
        <item x="163"/>
        <item x="159"/>
        <item x="131"/>
        <item x="107"/>
        <item x="215"/>
        <item x="209"/>
        <item x="138"/>
        <item x="98"/>
        <item x="130"/>
        <item x="206"/>
        <item x="227"/>
        <item x="158"/>
        <item x="205"/>
        <item x="204"/>
        <item x="207"/>
        <item x="168"/>
        <item x="469"/>
        <item x="106"/>
        <item x="233"/>
        <item x="139"/>
        <item x="134"/>
        <item x="223"/>
        <item x="203"/>
        <item x="45"/>
        <item x="104"/>
        <item x="141"/>
        <item x="290"/>
        <item x="247"/>
        <item x="216"/>
        <item x="127"/>
        <item x="102"/>
        <item x="286"/>
        <item x="94"/>
        <item x="68"/>
        <item x="210"/>
        <item x="142"/>
        <item x="229"/>
        <item x="67"/>
        <item x="66"/>
        <item x="201"/>
        <item x="224"/>
        <item x="230"/>
        <item x="75"/>
        <item x="199"/>
        <item x="217"/>
        <item x="73"/>
        <item x="172"/>
        <item x="165"/>
        <item x="64"/>
        <item x="120"/>
        <item x="135"/>
        <item x="228"/>
        <item x="301"/>
        <item x="211"/>
        <item x="69"/>
        <item x="294"/>
        <item x="133"/>
        <item x="137"/>
        <item x="143"/>
        <item x="293"/>
        <item x="166"/>
        <item x="276"/>
        <item x="76"/>
        <item x="167"/>
        <item x="169"/>
        <item x="173"/>
        <item x="62"/>
        <item x="60"/>
        <item x="58"/>
        <item x="53"/>
        <item x="245"/>
        <item x="235"/>
        <item x="287"/>
        <item x="119"/>
        <item x="174"/>
        <item x="288"/>
        <item x="289"/>
        <item x="136"/>
        <item x="77"/>
        <item x="63"/>
        <item x="51"/>
        <item x="147"/>
        <item x="241"/>
        <item x="302"/>
        <item x="292"/>
        <item x="95"/>
        <item x="246"/>
        <item x="154"/>
        <item x="61"/>
        <item x="251"/>
        <item x="175"/>
        <item x="37"/>
        <item x="171"/>
        <item x="36"/>
        <item x="74"/>
        <item x="279"/>
        <item x="155"/>
        <item x="33"/>
        <item x="250"/>
        <item x="79"/>
        <item x="34"/>
        <item x="268"/>
        <item x="81"/>
        <item x="80"/>
        <item x="295"/>
        <item x="40"/>
        <item x="38"/>
        <item x="31"/>
        <item x="78"/>
        <item x="252"/>
        <item x="35"/>
        <item x="152"/>
        <item x="30"/>
        <item x="153"/>
        <item x="28"/>
        <item x="340"/>
        <item x="26"/>
        <item x="27"/>
        <item x="283"/>
        <item x="148"/>
        <item x="284"/>
        <item x="39"/>
        <item x="87"/>
        <item x="29"/>
        <item x="280"/>
        <item x="88"/>
        <item x="23"/>
        <item x="475"/>
        <item x="299"/>
        <item x="242"/>
        <item x="84"/>
        <item x="82"/>
        <item x="85"/>
        <item x="368"/>
        <item x="25"/>
        <item x="269"/>
        <item x="132"/>
        <item x="339"/>
        <item x="329"/>
        <item x="41"/>
        <item x="72"/>
        <item x="20"/>
        <item x="24"/>
        <item x="304"/>
        <item x="327"/>
        <item x="376"/>
        <item x="42"/>
        <item x="380"/>
        <item x="240"/>
        <item x="281"/>
        <item x="377"/>
        <item x="385"/>
        <item x="337"/>
        <item x="328"/>
        <item x="326"/>
        <item x="22"/>
        <item x="19"/>
        <item x="21"/>
        <item x="379"/>
        <item x="15"/>
        <item x="443"/>
        <item x="151"/>
        <item x="382"/>
        <item x="83"/>
        <item x="330"/>
        <item x="338"/>
        <item x="260"/>
        <item x="325"/>
        <item x="44"/>
        <item x="298"/>
        <item x="300"/>
        <item x="331"/>
        <item x="444"/>
        <item x="332"/>
        <item x="149"/>
        <item x="361"/>
        <item x="16"/>
        <item x="89"/>
        <item x="270"/>
        <item x="56"/>
        <item x="71"/>
        <item x="92"/>
        <item x="264"/>
        <item x="297"/>
        <item x="91"/>
        <item x="150"/>
        <item x="18"/>
        <item x="320"/>
        <item x="378"/>
        <item x="253"/>
        <item x="54"/>
        <item x="321"/>
        <item x="90"/>
        <item x="366"/>
        <item x="364"/>
        <item x="254"/>
        <item x="285"/>
        <item x="319"/>
        <item x="2"/>
        <item x="402"/>
        <item x="47"/>
        <item x="359"/>
        <item x="360"/>
        <item x="243"/>
        <item x="17"/>
        <item x="263"/>
        <item x="14"/>
        <item x="265"/>
        <item x="334"/>
        <item x="365"/>
        <item x="358"/>
        <item x="3"/>
        <item x="57"/>
        <item x="296"/>
        <item x="349"/>
        <item x="383"/>
        <item x="387"/>
        <item x="262"/>
        <item x="255"/>
        <item x="259"/>
        <item x="345"/>
        <item x="367"/>
        <item x="369"/>
        <item x="266"/>
        <item x="375"/>
        <item x="353"/>
        <item x="445"/>
        <item x="282"/>
        <item x="388"/>
        <item x="384"/>
        <item x="381"/>
        <item x="4"/>
        <item x="348"/>
        <item x="6"/>
        <item x="450"/>
        <item x="8"/>
        <item x="48"/>
        <item x="346"/>
        <item x="357"/>
        <item x="374"/>
        <item x="244"/>
        <item x="342"/>
        <item x="356"/>
        <item x="232"/>
        <item x="370"/>
        <item x="256"/>
        <item x="371"/>
        <item x="347"/>
        <item x="373"/>
        <item x="9"/>
        <item x="157"/>
        <item x="449"/>
        <item x="350"/>
        <item x="335"/>
        <item x="391"/>
        <item x="354"/>
        <item x="261"/>
        <item x="351"/>
        <item x="386"/>
        <item x="7"/>
        <item x="372"/>
        <item x="355"/>
        <item x="5"/>
        <item x="362"/>
        <item x="318"/>
        <item x="352"/>
        <item x="257"/>
        <item x="343"/>
        <item x="10"/>
        <item x="70"/>
        <item x="344"/>
        <item x="389"/>
        <item x="46"/>
        <item x="271"/>
        <item x="13"/>
        <item x="277"/>
        <item x="312"/>
        <item x="485"/>
        <item x="272"/>
        <item x="313"/>
        <item x="314"/>
        <item x="273"/>
        <item x="446"/>
        <item x="363"/>
        <item x="303"/>
        <item x="278"/>
        <item x="308"/>
        <item x="291"/>
        <item x="310"/>
        <item x="307"/>
        <item x="415"/>
        <item x="333"/>
        <item x="12"/>
        <item x="156"/>
        <item x="65"/>
        <item x="323"/>
        <item x="393"/>
        <item x="324"/>
        <item x="463"/>
        <item x="341"/>
        <item x="1"/>
        <item x="336"/>
        <item x="410"/>
        <item x="456"/>
        <item x="11"/>
        <item x="274"/>
        <item x="267"/>
        <item x="258"/>
        <item x="50"/>
        <item x="59"/>
        <item x="458"/>
        <item x="392"/>
        <item x="275"/>
        <item x="460"/>
        <item x="396"/>
        <item x="317"/>
        <item x="309"/>
        <item x="315"/>
        <item x="32"/>
        <item x="316"/>
        <item x="49"/>
        <item x="395"/>
        <item x="305"/>
        <item x="459"/>
        <item x="237"/>
        <item x="52"/>
        <item x="311"/>
        <item x="394"/>
        <item x="455"/>
        <item x="306"/>
        <item x="403"/>
        <item x="462"/>
        <item x="451"/>
        <item x="55"/>
        <item x="409"/>
        <item x="461"/>
        <item x="448"/>
        <item x="457"/>
        <item x="447"/>
        <item x="397"/>
        <item x="43"/>
        <item x="400"/>
        <item x="322"/>
        <item x="401"/>
        <item x="411"/>
        <item x="398"/>
        <item x="452"/>
        <item x="390"/>
        <item x="236"/>
        <item x="453"/>
        <item x="238"/>
        <item x="234"/>
        <item x="399"/>
        <item x="429"/>
        <item x="454"/>
        <item x="437"/>
        <item x="404"/>
        <item x="436"/>
        <item x="431"/>
        <item x="416"/>
        <item x="434"/>
        <item x="439"/>
        <item x="86"/>
        <item x="433"/>
        <item x="438"/>
        <item x="435"/>
        <item x="441"/>
        <item x="406"/>
        <item x="440"/>
        <item x="430"/>
        <item x="412"/>
        <item x="407"/>
        <item x="432"/>
        <item x="442"/>
        <item x="405"/>
        <item x="428"/>
        <item x="408"/>
        <item x="413"/>
        <item x="417"/>
        <item x="422"/>
        <item x="425"/>
        <item x="427"/>
        <item x="426"/>
        <item x="418"/>
        <item x="239"/>
        <item x="424"/>
        <item x="423"/>
        <item x="421"/>
        <item x="419"/>
        <item x="414"/>
        <item x="420"/>
        <item x="110"/>
        <item x="144"/>
        <item x="178"/>
        <item x="113"/>
        <item x="0"/>
        <item t="default"/>
      </items>
    </pivotField>
    <pivotField dataField="1" showAll="0">
      <items count="39">
        <item x="29"/>
        <item x="18"/>
        <item x="19"/>
        <item x="23"/>
        <item x="27"/>
        <item x="22"/>
        <item x="3"/>
        <item x="20"/>
        <item x="37"/>
        <item x="10"/>
        <item x="26"/>
        <item x="9"/>
        <item x="13"/>
        <item x="31"/>
        <item x="32"/>
        <item x="14"/>
        <item x="33"/>
        <item x="15"/>
        <item x="17"/>
        <item x="36"/>
        <item x="28"/>
        <item x="21"/>
        <item x="11"/>
        <item x="12"/>
        <item x="35"/>
        <item x="30"/>
        <item x="34"/>
        <item x="6"/>
        <item x="24"/>
        <item x="16"/>
        <item x="25"/>
        <item x="5"/>
        <item x="4"/>
        <item x="2"/>
        <item x="8"/>
        <item x="7"/>
        <item x="1"/>
        <item x="0"/>
        <item t="default"/>
      </items>
    </pivotField>
    <pivotField dataField="1" showAll="0">
      <items count="827">
        <item x="691"/>
        <item x="595"/>
        <item x="688"/>
        <item x="661"/>
        <item x="566"/>
        <item x="565"/>
        <item x="202"/>
        <item x="690"/>
        <item x="201"/>
        <item x="647"/>
        <item x="689"/>
        <item x="282"/>
        <item x="663"/>
        <item x="665"/>
        <item x="703"/>
        <item x="564"/>
        <item x="695"/>
        <item x="660"/>
        <item x="666"/>
        <item x="590"/>
        <item x="653"/>
        <item x="557"/>
        <item x="560"/>
        <item x="593"/>
        <item x="561"/>
        <item x="594"/>
        <item x="667"/>
        <item x="645"/>
        <item x="672"/>
        <item x="204"/>
        <item x="662"/>
        <item x="668"/>
        <item x="591"/>
        <item x="702"/>
        <item x="671"/>
        <item x="646"/>
        <item x="649"/>
        <item x="205"/>
        <item x="575"/>
        <item x="657"/>
        <item x="654"/>
        <item x="656"/>
        <item x="655"/>
        <item x="652"/>
        <item x="692"/>
        <item x="211"/>
        <item x="650"/>
        <item x="648"/>
        <item x="592"/>
        <item x="651"/>
        <item x="670"/>
        <item x="206"/>
        <item x="813"/>
        <item x="664"/>
        <item x="573"/>
        <item x="574"/>
        <item x="704"/>
        <item x="549"/>
        <item x="697"/>
        <item x="700"/>
        <item x="696"/>
        <item x="669"/>
        <item x="563"/>
        <item x="698"/>
        <item x="683"/>
        <item x="644"/>
        <item x="571"/>
        <item x="212"/>
        <item x="558"/>
        <item x="699"/>
        <item x="760"/>
        <item x="572"/>
        <item x="277"/>
        <item x="194"/>
        <item x="701"/>
        <item x="714"/>
        <item x="215"/>
        <item x="825"/>
        <item x="814"/>
        <item x="562"/>
        <item x="715"/>
        <item x="195"/>
        <item x="281"/>
        <item x="279"/>
        <item x="550"/>
        <item x="761"/>
        <item x="207"/>
        <item x="679"/>
        <item x="193"/>
        <item x="200"/>
        <item x="280"/>
        <item x="694"/>
        <item x="199"/>
        <item x="203"/>
        <item x="115"/>
        <item x="713"/>
        <item x="559"/>
        <item x="781"/>
        <item x="685"/>
        <item x="196"/>
        <item x="755"/>
        <item x="198"/>
        <item x="197"/>
        <item x="680"/>
        <item x="762"/>
        <item x="806"/>
        <item x="759"/>
        <item x="815"/>
        <item x="782"/>
        <item x="220"/>
        <item x="804"/>
        <item x="554"/>
        <item x="612"/>
        <item x="221"/>
        <item x="693"/>
        <item x="269"/>
        <item x="213"/>
        <item x="568"/>
        <item x="551"/>
        <item x="276"/>
        <item x="569"/>
        <item x="678"/>
        <item x="210"/>
        <item x="278"/>
        <item x="272"/>
        <item x="271"/>
        <item x="567"/>
        <item x="776"/>
        <item x="233"/>
        <item x="659"/>
        <item x="822"/>
        <item x="552"/>
        <item x="771"/>
        <item x="807"/>
        <item x="777"/>
        <item x="217"/>
        <item x="643"/>
        <item x="531"/>
        <item x="553"/>
        <item x="642"/>
        <item x="756"/>
        <item x="636"/>
        <item x="98"/>
        <item x="223"/>
        <item x="638"/>
        <item x="640"/>
        <item x="809"/>
        <item x="758"/>
        <item x="214"/>
        <item x="805"/>
        <item x="635"/>
        <item x="555"/>
        <item x="589"/>
        <item x="686"/>
        <item x="641"/>
        <item x="218"/>
        <item x="570"/>
        <item x="684"/>
        <item x="639"/>
        <item x="314"/>
        <item x="109"/>
        <item x="637"/>
        <item x="634"/>
        <item x="632"/>
        <item x="808"/>
        <item x="226"/>
        <item x="753"/>
        <item x="313"/>
        <item x="556"/>
        <item x="682"/>
        <item x="784"/>
        <item x="270"/>
        <item x="262"/>
        <item x="712"/>
        <item x="752"/>
        <item x="783"/>
        <item x="681"/>
        <item x="209"/>
        <item x="816"/>
        <item x="587"/>
        <item x="100"/>
        <item x="588"/>
        <item x="547"/>
        <item x="789"/>
        <item x="790"/>
        <item x="779"/>
        <item x="773"/>
        <item x="824"/>
        <item x="633"/>
        <item x="107"/>
        <item x="791"/>
        <item x="797"/>
        <item x="754"/>
        <item x="297"/>
        <item x="780"/>
        <item x="792"/>
        <item x="677"/>
        <item x="823"/>
        <item x="611"/>
        <item x="219"/>
        <item x="711"/>
        <item x="798"/>
        <item x="799"/>
        <item x="812"/>
        <item x="795"/>
        <item x="273"/>
        <item x="312"/>
        <item x="749"/>
        <item x="315"/>
        <item x="793"/>
        <item x="796"/>
        <item x="57"/>
        <item x="626"/>
        <item x="268"/>
        <item x="821"/>
        <item x="750"/>
        <item x="620"/>
        <item x="490"/>
        <item x="794"/>
        <item x="751"/>
        <item x="577"/>
        <item x="630"/>
        <item x="725"/>
        <item x="800"/>
        <item x="788"/>
        <item x="628"/>
        <item x="716"/>
        <item x="235"/>
        <item x="629"/>
        <item x="623"/>
        <item x="610"/>
        <item x="619"/>
        <item x="263"/>
        <item x="621"/>
        <item x="616"/>
        <item x="627"/>
        <item x="585"/>
        <item x="624"/>
        <item x="622"/>
        <item x="110"/>
        <item x="625"/>
        <item x="740"/>
        <item x="581"/>
        <item x="60"/>
        <item x="739"/>
        <item x="617"/>
        <item x="786"/>
        <item x="726"/>
        <item x="208"/>
        <item x="216"/>
        <item x="787"/>
        <item x="618"/>
        <item x="578"/>
        <item x="738"/>
        <item x="769"/>
        <item x="785"/>
        <item x="676"/>
        <item x="778"/>
        <item x="748"/>
        <item x="737"/>
        <item x="101"/>
        <item x="732"/>
        <item x="106"/>
        <item x="757"/>
        <item x="735"/>
        <item x="729"/>
        <item x="768"/>
        <item x="254"/>
        <item x="736"/>
        <item x="61"/>
        <item x="734"/>
        <item x="727"/>
        <item x="103"/>
        <item x="733"/>
        <item x="721"/>
        <item x="717"/>
        <item x="67"/>
        <item x="767"/>
        <item x="723"/>
        <item x="62"/>
        <item x="747"/>
        <item x="582"/>
        <item x="483"/>
        <item x="810"/>
        <item x="584"/>
        <item x="95"/>
        <item x="605"/>
        <item x="576"/>
        <item x="718"/>
        <item x="724"/>
        <item x="242"/>
        <item x="294"/>
        <item x="710"/>
        <item x="597"/>
        <item x="803"/>
        <item x="728"/>
        <item x="311"/>
        <item x="606"/>
        <item x="709"/>
        <item x="350"/>
        <item x="746"/>
        <item x="719"/>
        <item x="675"/>
        <item x="489"/>
        <item x="811"/>
        <item x="708"/>
        <item x="631"/>
        <item x="99"/>
        <item x="225"/>
        <item x="731"/>
        <item x="614"/>
        <item x="722"/>
        <item x="532"/>
        <item x="306"/>
        <item x="802"/>
        <item x="600"/>
        <item x="111"/>
        <item x="730"/>
        <item x="583"/>
        <item x="615"/>
        <item x="607"/>
        <item x="548"/>
        <item x="707"/>
        <item x="817"/>
        <item x="745"/>
        <item x="720"/>
        <item x="238"/>
        <item x="545"/>
        <item x="705"/>
        <item x="706"/>
        <item x="307"/>
        <item x="744"/>
        <item x="283"/>
        <item x="604"/>
        <item x="772"/>
        <item x="417"/>
        <item x="105"/>
        <item x="820"/>
        <item x="253"/>
        <item x="400"/>
        <item x="586"/>
        <item x="603"/>
        <item x="284"/>
        <item x="608"/>
        <item x="601"/>
        <item x="274"/>
        <item x="108"/>
        <item x="598"/>
        <item x="743"/>
        <item x="259"/>
        <item x="602"/>
        <item x="264"/>
        <item x="742"/>
        <item x="770"/>
        <item x="674"/>
        <item x="741"/>
        <item x="541"/>
        <item x="609"/>
        <item x="579"/>
        <item x="228"/>
        <item x="613"/>
        <item x="244"/>
        <item x="230"/>
        <item x="775"/>
        <item x="774"/>
        <item x="69"/>
        <item x="491"/>
        <item x="236"/>
        <item x="546"/>
        <item x="419"/>
        <item x="533"/>
        <item x="229"/>
        <item x="55"/>
        <item x="231"/>
        <item x="70"/>
        <item x="261"/>
        <item x="310"/>
        <item x="801"/>
        <item x="405"/>
        <item x="818"/>
        <item x="599"/>
        <item x="232"/>
        <item x="50"/>
        <item x="495"/>
        <item x="56"/>
        <item x="336"/>
        <item x="819"/>
        <item x="48"/>
        <item x="408"/>
        <item x="580"/>
        <item x="290"/>
        <item x="222"/>
        <item x="764"/>
        <item x="104"/>
        <item x="543"/>
        <item x="420"/>
        <item x="525"/>
        <item x="234"/>
        <item x="418"/>
        <item x="399"/>
        <item x="410"/>
        <item x="409"/>
        <item x="63"/>
        <item x="766"/>
        <item x="227"/>
        <item x="423"/>
        <item x="224"/>
        <item x="255"/>
        <item x="256"/>
        <item x="291"/>
        <item x="401"/>
        <item x="346"/>
        <item x="765"/>
        <item x="424"/>
        <item x="317"/>
        <item x="243"/>
        <item x="248"/>
        <item x="252"/>
        <item x="763"/>
        <item x="468"/>
        <item x="515"/>
        <item x="308"/>
        <item x="425"/>
        <item x="35"/>
        <item x="24"/>
        <item x="39"/>
        <item x="36"/>
        <item x="240"/>
        <item x="406"/>
        <item x="94"/>
        <item x="537"/>
        <item x="544"/>
        <item x="407"/>
        <item x="25"/>
        <item x="265"/>
        <item x="54"/>
        <item x="542"/>
        <item x="411"/>
        <item x="96"/>
        <item x="241"/>
        <item x="402"/>
        <item x="539"/>
        <item x="27"/>
        <item x="275"/>
        <item x="530"/>
        <item x="26"/>
        <item x="352"/>
        <item x="318"/>
        <item x="102"/>
        <item x="349"/>
        <item x="38"/>
        <item x="524"/>
        <item x="249"/>
        <item x="522"/>
        <item x="251"/>
        <item x="538"/>
        <item x="535"/>
        <item x="37"/>
        <item x="528"/>
        <item x="404"/>
        <item x="358"/>
        <item x="28"/>
        <item x="41"/>
        <item x="319"/>
        <item x="21"/>
        <item x="23"/>
        <item x="527"/>
        <item x="32"/>
        <item x="329"/>
        <item x="416"/>
        <item x="426"/>
        <item x="247"/>
        <item x="526"/>
        <item x="412"/>
        <item x="357"/>
        <item x="33"/>
        <item x="250"/>
        <item x="257"/>
        <item x="29"/>
        <item x="22"/>
        <item x="30"/>
        <item x="34"/>
        <item x="427"/>
        <item x="316"/>
        <item x="237"/>
        <item x="239"/>
        <item x="246"/>
        <item x="540"/>
        <item x="347"/>
        <item x="361"/>
        <item x="68"/>
        <item x="298"/>
        <item x="245"/>
        <item x="258"/>
        <item x="116"/>
        <item x="367"/>
        <item x="351"/>
        <item x="18"/>
        <item x="430"/>
        <item x="469"/>
        <item x="13"/>
        <item x="141"/>
        <item x="332"/>
        <item x="521"/>
        <item x="433"/>
        <item x="523"/>
        <item x="413"/>
        <item x="20"/>
        <item x="432"/>
        <item x="19"/>
        <item x="514"/>
        <item x="403"/>
        <item x="17"/>
        <item x="362"/>
        <item x="309"/>
        <item x="260"/>
        <item x="529"/>
        <item x="398"/>
        <item x="302"/>
        <item x="14"/>
        <item x="395"/>
        <item x="44"/>
        <item x="292"/>
        <item x="534"/>
        <item x="303"/>
        <item x="333"/>
        <item x="66"/>
        <item x="435"/>
        <item x="658"/>
        <item x="520"/>
        <item x="496"/>
        <item x="457"/>
        <item x="114"/>
        <item x="97"/>
        <item x="348"/>
        <item x="331"/>
        <item x="326"/>
        <item x="356"/>
        <item x="266"/>
        <item x="113"/>
        <item x="421"/>
        <item x="287"/>
        <item x="360"/>
        <item x="59"/>
        <item x="385"/>
        <item x="414"/>
        <item x="393"/>
        <item x="365"/>
        <item x="301"/>
        <item x="187"/>
        <item x="330"/>
        <item x="293"/>
        <item x="366"/>
        <item x="328"/>
        <item x="429"/>
        <item x="300"/>
        <item x="42"/>
        <item x="386"/>
        <item x="536"/>
        <item x="497"/>
        <item x="363"/>
        <item x="320"/>
        <item x="394"/>
        <item x="16"/>
        <item x="267"/>
        <item x="322"/>
        <item x="355"/>
        <item x="286"/>
        <item x="428"/>
        <item x="299"/>
        <item x="289"/>
        <item x="345"/>
        <item x="285"/>
        <item x="492"/>
        <item x="368"/>
        <item x="65"/>
        <item x="369"/>
        <item x="288"/>
        <item x="321"/>
        <item x="364"/>
        <item x="327"/>
        <item x="51"/>
        <item x="337"/>
        <item x="157"/>
        <item x="12"/>
        <item x="52"/>
        <item x="431"/>
        <item x="15"/>
        <item x="344"/>
        <item x="445"/>
        <item x="296"/>
        <item x="354"/>
        <item x="353"/>
        <item x="434"/>
        <item x="512"/>
        <item x="415"/>
        <item x="422"/>
        <item x="444"/>
        <item x="359"/>
        <item x="142"/>
        <item x="172"/>
        <item x="513"/>
        <item x="334"/>
        <item x="339"/>
        <item x="295"/>
        <item x="323"/>
        <item x="125"/>
        <item x="338"/>
        <item x="340"/>
        <item x="519"/>
        <item x="503"/>
        <item x="124"/>
        <item x="502"/>
        <item x="499"/>
        <item x="376"/>
        <item x="456"/>
        <item x="504"/>
        <item x="506"/>
        <item x="500"/>
        <item x="2"/>
        <item x="673"/>
        <item x="479"/>
        <item x="378"/>
        <item x="167"/>
        <item x="517"/>
        <item x="501"/>
        <item x="498"/>
        <item x="505"/>
        <item x="470"/>
        <item x="341"/>
        <item x="164"/>
        <item x="485"/>
        <item x="447"/>
        <item x="511"/>
        <item x="508"/>
        <item x="335"/>
        <item x="458"/>
        <item x="45"/>
        <item x="518"/>
        <item x="168"/>
        <item x="161"/>
        <item x="436"/>
        <item x="342"/>
        <item x="169"/>
        <item x="446"/>
        <item x="325"/>
        <item x="171"/>
        <item x="397"/>
        <item x="8"/>
        <item x="396"/>
        <item x="343"/>
        <item x="510"/>
        <item x="162"/>
        <item x="188"/>
        <item x="387"/>
        <item x="388"/>
        <item x="324"/>
        <item x="375"/>
        <item x="163"/>
        <item x="305"/>
        <item x="507"/>
        <item x="140"/>
        <item x="158"/>
        <item x="493"/>
        <item x="449"/>
        <item x="516"/>
        <item x="392"/>
        <item x="437"/>
        <item x="3"/>
        <item x="159"/>
        <item x="6"/>
        <item x="484"/>
        <item x="379"/>
        <item x="448"/>
        <item x="117"/>
        <item x="482"/>
        <item x="373"/>
        <item x="304"/>
        <item x="441"/>
        <item x="380"/>
        <item x="153"/>
        <item x="5"/>
        <item x="377"/>
        <item x="7"/>
        <item x="440"/>
        <item x="154"/>
        <item x="442"/>
        <item x="166"/>
        <item x="170"/>
        <item x="165"/>
        <item x="190"/>
        <item x="87"/>
        <item x="439"/>
        <item x="372"/>
        <item x="459"/>
        <item x="481"/>
        <item x="370"/>
        <item x="443"/>
        <item x="119"/>
        <item x="390"/>
        <item x="455"/>
        <item x="494"/>
        <item x="391"/>
        <item x="371"/>
        <item x="389"/>
        <item x="438"/>
        <item x="191"/>
        <item x="384"/>
        <item x="381"/>
        <item x="480"/>
        <item x="189"/>
        <item x="43"/>
        <item x="477"/>
        <item x="454"/>
        <item x="478"/>
        <item x="89"/>
        <item x="383"/>
        <item x="11"/>
        <item x="461"/>
        <item x="382"/>
        <item x="474"/>
        <item x="471"/>
        <item x="460"/>
        <item x="155"/>
        <item x="4"/>
        <item x="486"/>
        <item x="453"/>
        <item x="476"/>
        <item x="118"/>
        <item x="450"/>
        <item x="475"/>
        <item x="488"/>
        <item x="85"/>
        <item x="451"/>
        <item x="192"/>
        <item x="509"/>
        <item x="596"/>
        <item x="139"/>
        <item x="374"/>
        <item x="472"/>
        <item x="82"/>
        <item x="465"/>
        <item x="462"/>
        <item x="156"/>
        <item x="464"/>
        <item x="90"/>
        <item x="80"/>
        <item x="466"/>
        <item x="84"/>
        <item x="72"/>
        <item x="83"/>
        <item x="463"/>
        <item x="88"/>
        <item x="185"/>
        <item x="151"/>
        <item x="152"/>
        <item x="86"/>
        <item x="71"/>
        <item x="91"/>
        <item x="81"/>
        <item x="93"/>
        <item x="467"/>
        <item x="487"/>
        <item x="73"/>
        <item x="75"/>
        <item x="77"/>
        <item x="452"/>
        <item x="150"/>
        <item x="149"/>
        <item x="473"/>
        <item x="74"/>
        <item x="76"/>
        <item x="79"/>
        <item x="78"/>
        <item x="9"/>
        <item x="138"/>
        <item x="10"/>
        <item x="92"/>
        <item x="31"/>
        <item x="112"/>
        <item x="47"/>
        <item x="64"/>
        <item x="176"/>
        <item x="40"/>
        <item x="137"/>
        <item x="53"/>
        <item x="58"/>
        <item x="135"/>
        <item x="136"/>
        <item x="173"/>
        <item x="131"/>
        <item x="120"/>
        <item x="132"/>
        <item x="46"/>
        <item x="134"/>
        <item x="126"/>
        <item x="133"/>
        <item x="49"/>
        <item x="160"/>
        <item x="123"/>
        <item x="1"/>
        <item x="127"/>
        <item x="175"/>
        <item x="122"/>
        <item x="146"/>
        <item x="130"/>
        <item x="121"/>
        <item x="128"/>
        <item x="129"/>
        <item x="147"/>
        <item x="143"/>
        <item x="182"/>
        <item x="174"/>
        <item x="145"/>
        <item x="186"/>
        <item x="144"/>
        <item x="183"/>
        <item x="181"/>
        <item x="184"/>
        <item x="177"/>
        <item x="179"/>
        <item x="148"/>
        <item x="180"/>
        <item x="178"/>
        <item x="687"/>
        <item x="0"/>
        <item t="default"/>
      </items>
    </pivotField>
    <pivotField dataField="1" showAll="0"/>
    <pivotField dataField="1" showAll="0"/>
    <pivotField showAll="0"/>
    <pivotField dataField="1" showAll="0"/>
    <pivotField dataField="1" showAll="0"/>
  </pivotFields>
  <rowFields count="1">
    <field x="2"/>
  </rowFields>
  <rowItems count="2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t="grand">
      <x/>
    </i>
  </rowItems>
  <colFields count="2">
    <field x="1"/>
    <field x="-2"/>
  </colFields>
  <colItems count="252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colItems>
  <dataFields count="7">
    <dataField name="Sum of Ammoniacal Nitrogen (NH4-N) (mg/l)" fld="3" baseField="2" baseItem="0"/>
    <dataField name="Sum of Cadmium, filtered (mg/l)" fld="4" baseField="2" baseItem="0"/>
    <dataField name="Sum of Chloride as Cl (mg/l)" fld="5" baseField="2" baseItem="0"/>
    <dataField name="Sum of Mecoprop (µg/l)" fld="6" baseField="2" baseItem="0"/>
    <dataField name="Sum of Nickel, filtered (mg/l)" fld="7" baseField="2" baseItem="0"/>
    <dataField name="Sum of Toluene (BTEX) (µg/l)" fld="9" baseField="2" baseItem="0"/>
    <dataField name="Sum of Toluene (VOC) (µg/l)" fld="10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S267"/>
  <sheetViews>
    <sheetView topLeftCell="IN231" workbookViewId="0">
      <selection activeCell="A218" sqref="A1:XFD1048576"/>
    </sheetView>
  </sheetViews>
  <sheetFormatPr defaultRowHeight="14.4" x14ac:dyDescent="0.3"/>
  <cols>
    <col min="1" max="1" width="15.6640625" bestFit="1" customWidth="1"/>
    <col min="2" max="2" width="39.6640625" bestFit="1" customWidth="1"/>
    <col min="3" max="3" width="28.77734375" bestFit="1" customWidth="1"/>
    <col min="4" max="4" width="24.77734375" bestFit="1" customWidth="1"/>
    <col min="5" max="5" width="21.77734375" bestFit="1" customWidth="1"/>
    <col min="6" max="6" width="25.77734375" bestFit="1" customWidth="1"/>
    <col min="7" max="7" width="25.88671875" bestFit="1" customWidth="1"/>
    <col min="8" max="8" width="25.21875" bestFit="1" customWidth="1"/>
    <col min="9" max="9" width="39.6640625" bestFit="1" customWidth="1"/>
    <col min="10" max="10" width="28.77734375" bestFit="1" customWidth="1"/>
    <col min="11" max="11" width="24.77734375" bestFit="1" customWidth="1"/>
    <col min="12" max="12" width="21.77734375" bestFit="1" customWidth="1"/>
    <col min="13" max="13" width="25.77734375" bestFit="1" customWidth="1"/>
    <col min="14" max="14" width="25.88671875" bestFit="1" customWidth="1"/>
    <col min="15" max="15" width="25.21875" bestFit="1" customWidth="1"/>
    <col min="16" max="16" width="39.6640625" bestFit="1" customWidth="1"/>
    <col min="17" max="17" width="28.77734375" bestFit="1" customWidth="1"/>
    <col min="18" max="18" width="24.77734375" bestFit="1" customWidth="1"/>
    <col min="19" max="19" width="21.77734375" bestFit="1" customWidth="1"/>
    <col min="20" max="20" width="25.77734375" bestFit="1" customWidth="1"/>
    <col min="21" max="21" width="25.88671875" bestFit="1" customWidth="1"/>
    <col min="22" max="22" width="25.21875" bestFit="1" customWidth="1"/>
    <col min="23" max="23" width="39.6640625" bestFit="1" customWidth="1"/>
    <col min="24" max="24" width="28.77734375" bestFit="1" customWidth="1"/>
    <col min="25" max="25" width="24.77734375" bestFit="1" customWidth="1"/>
    <col min="26" max="26" width="21.77734375" bestFit="1" customWidth="1"/>
    <col min="27" max="27" width="25.77734375" bestFit="1" customWidth="1"/>
    <col min="28" max="28" width="25.88671875" bestFit="1" customWidth="1"/>
    <col min="29" max="29" width="25.21875" bestFit="1" customWidth="1"/>
    <col min="30" max="30" width="39.6640625" bestFit="1" customWidth="1"/>
    <col min="31" max="31" width="28.77734375" bestFit="1" customWidth="1"/>
    <col min="32" max="32" width="24.77734375" bestFit="1" customWidth="1"/>
    <col min="33" max="33" width="21.77734375" bestFit="1" customWidth="1"/>
    <col min="34" max="34" width="25.77734375" bestFit="1" customWidth="1"/>
    <col min="35" max="35" width="25.88671875" bestFit="1" customWidth="1"/>
    <col min="36" max="36" width="25.21875" bestFit="1" customWidth="1"/>
    <col min="37" max="37" width="39.6640625" bestFit="1" customWidth="1"/>
    <col min="38" max="38" width="28.77734375" bestFit="1" customWidth="1"/>
    <col min="39" max="39" width="24.77734375" bestFit="1" customWidth="1"/>
    <col min="40" max="40" width="21.77734375" bestFit="1" customWidth="1"/>
    <col min="41" max="41" width="25.77734375" bestFit="1" customWidth="1"/>
    <col min="42" max="42" width="25.88671875" bestFit="1" customWidth="1"/>
    <col min="43" max="43" width="25.21875" bestFit="1" customWidth="1"/>
    <col min="44" max="44" width="39.6640625" bestFit="1" customWidth="1"/>
    <col min="45" max="45" width="28.77734375" bestFit="1" customWidth="1"/>
    <col min="46" max="46" width="24.77734375" bestFit="1" customWidth="1"/>
    <col min="47" max="47" width="21.77734375" bestFit="1" customWidth="1"/>
    <col min="48" max="48" width="25.77734375" bestFit="1" customWidth="1"/>
    <col min="49" max="49" width="25.88671875" bestFit="1" customWidth="1"/>
    <col min="50" max="50" width="25.21875" bestFit="1" customWidth="1"/>
    <col min="51" max="51" width="39.6640625" bestFit="1" customWidth="1"/>
    <col min="52" max="52" width="28.77734375" bestFit="1" customWidth="1"/>
    <col min="53" max="53" width="24.77734375" bestFit="1" customWidth="1"/>
    <col min="54" max="54" width="21.77734375" bestFit="1" customWidth="1"/>
    <col min="55" max="55" width="25.77734375" bestFit="1" customWidth="1"/>
    <col min="56" max="56" width="25.88671875" bestFit="1" customWidth="1"/>
    <col min="57" max="57" width="25.21875" bestFit="1" customWidth="1"/>
    <col min="58" max="58" width="39.6640625" bestFit="1" customWidth="1"/>
    <col min="59" max="59" width="28.77734375" bestFit="1" customWidth="1"/>
    <col min="60" max="60" width="24.77734375" bestFit="1" customWidth="1"/>
    <col min="61" max="61" width="21.77734375" bestFit="1" customWidth="1"/>
    <col min="62" max="62" width="25.77734375" bestFit="1" customWidth="1"/>
    <col min="63" max="63" width="25.88671875" bestFit="1" customWidth="1"/>
    <col min="64" max="64" width="25.21875" bestFit="1" customWidth="1"/>
    <col min="65" max="65" width="39.6640625" bestFit="1" customWidth="1"/>
    <col min="66" max="66" width="28.77734375" bestFit="1" customWidth="1"/>
    <col min="67" max="67" width="24.77734375" bestFit="1" customWidth="1"/>
    <col min="68" max="68" width="21.77734375" bestFit="1" customWidth="1"/>
    <col min="69" max="69" width="25.77734375" bestFit="1" customWidth="1"/>
    <col min="70" max="70" width="25.88671875" bestFit="1" customWidth="1"/>
    <col min="71" max="71" width="25.21875" bestFit="1" customWidth="1"/>
    <col min="72" max="72" width="39.6640625" bestFit="1" customWidth="1"/>
    <col min="73" max="73" width="28.77734375" bestFit="1" customWidth="1"/>
    <col min="74" max="74" width="24.77734375" bestFit="1" customWidth="1"/>
    <col min="75" max="75" width="21.77734375" bestFit="1" customWidth="1"/>
    <col min="76" max="76" width="25.77734375" bestFit="1" customWidth="1"/>
    <col min="77" max="77" width="25.88671875" bestFit="1" customWidth="1"/>
    <col min="78" max="78" width="25.21875" bestFit="1" customWidth="1"/>
    <col min="79" max="79" width="39.6640625" bestFit="1" customWidth="1"/>
    <col min="80" max="80" width="28.77734375" bestFit="1" customWidth="1"/>
    <col min="81" max="81" width="24.77734375" bestFit="1" customWidth="1"/>
    <col min="82" max="82" width="21.77734375" bestFit="1" customWidth="1"/>
    <col min="83" max="83" width="25.77734375" bestFit="1" customWidth="1"/>
    <col min="84" max="84" width="25.88671875" bestFit="1" customWidth="1"/>
    <col min="85" max="85" width="25.21875" bestFit="1" customWidth="1"/>
    <col min="86" max="86" width="39.6640625" bestFit="1" customWidth="1"/>
    <col min="87" max="87" width="28.77734375" bestFit="1" customWidth="1"/>
    <col min="88" max="88" width="24.77734375" bestFit="1" customWidth="1"/>
    <col min="89" max="89" width="21.77734375" bestFit="1" customWidth="1"/>
    <col min="90" max="90" width="25.77734375" bestFit="1" customWidth="1"/>
    <col min="91" max="91" width="25.88671875" bestFit="1" customWidth="1"/>
    <col min="92" max="92" width="25.21875" bestFit="1" customWidth="1"/>
    <col min="93" max="93" width="39.6640625" bestFit="1" customWidth="1"/>
    <col min="94" max="94" width="28.77734375" bestFit="1" customWidth="1"/>
    <col min="95" max="95" width="24.77734375" bestFit="1" customWidth="1"/>
    <col min="96" max="96" width="21.77734375" bestFit="1" customWidth="1"/>
    <col min="97" max="97" width="25.77734375" bestFit="1" customWidth="1"/>
    <col min="98" max="98" width="25.88671875" bestFit="1" customWidth="1"/>
    <col min="99" max="99" width="25.21875" bestFit="1" customWidth="1"/>
    <col min="100" max="100" width="39.6640625" bestFit="1" customWidth="1"/>
    <col min="101" max="101" width="28.77734375" bestFit="1" customWidth="1"/>
    <col min="102" max="102" width="24.77734375" bestFit="1" customWidth="1"/>
    <col min="103" max="103" width="21.77734375" bestFit="1" customWidth="1"/>
    <col min="104" max="104" width="25.77734375" bestFit="1" customWidth="1"/>
    <col min="105" max="105" width="25.88671875" bestFit="1" customWidth="1"/>
    <col min="106" max="106" width="25.21875" bestFit="1" customWidth="1"/>
    <col min="107" max="107" width="39.6640625" bestFit="1" customWidth="1"/>
    <col min="108" max="108" width="28.77734375" bestFit="1" customWidth="1"/>
    <col min="109" max="109" width="24.77734375" bestFit="1" customWidth="1"/>
    <col min="110" max="110" width="21.77734375" bestFit="1" customWidth="1"/>
    <col min="111" max="111" width="25.77734375" bestFit="1" customWidth="1"/>
    <col min="112" max="112" width="25.88671875" bestFit="1" customWidth="1"/>
    <col min="113" max="113" width="25.21875" bestFit="1" customWidth="1"/>
    <col min="114" max="114" width="39.6640625" bestFit="1" customWidth="1"/>
    <col min="115" max="115" width="28.77734375" bestFit="1" customWidth="1"/>
    <col min="116" max="116" width="24.77734375" bestFit="1" customWidth="1"/>
    <col min="117" max="117" width="21.77734375" bestFit="1" customWidth="1"/>
    <col min="118" max="118" width="25.77734375" bestFit="1" customWidth="1"/>
    <col min="119" max="119" width="25.88671875" bestFit="1" customWidth="1"/>
    <col min="120" max="120" width="25.21875" bestFit="1" customWidth="1"/>
    <col min="121" max="121" width="39.6640625" bestFit="1" customWidth="1"/>
    <col min="122" max="122" width="28.77734375" bestFit="1" customWidth="1"/>
    <col min="123" max="123" width="24.77734375" bestFit="1" customWidth="1"/>
    <col min="124" max="124" width="21.77734375" bestFit="1" customWidth="1"/>
    <col min="125" max="125" width="25.77734375" bestFit="1" customWidth="1"/>
    <col min="126" max="126" width="25.88671875" bestFit="1" customWidth="1"/>
    <col min="127" max="127" width="25.21875" bestFit="1" customWidth="1"/>
    <col min="128" max="128" width="39.6640625" bestFit="1" customWidth="1"/>
    <col min="129" max="129" width="28.77734375" bestFit="1" customWidth="1"/>
    <col min="130" max="130" width="24.77734375" bestFit="1" customWidth="1"/>
    <col min="131" max="131" width="21.77734375" bestFit="1" customWidth="1"/>
    <col min="132" max="132" width="25.77734375" bestFit="1" customWidth="1"/>
    <col min="133" max="133" width="25.88671875" bestFit="1" customWidth="1"/>
    <col min="134" max="134" width="25.21875" bestFit="1" customWidth="1"/>
    <col min="135" max="135" width="39.6640625" bestFit="1" customWidth="1"/>
    <col min="136" max="136" width="28.77734375" bestFit="1" customWidth="1"/>
    <col min="137" max="137" width="24.77734375" bestFit="1" customWidth="1"/>
    <col min="138" max="138" width="21.77734375" bestFit="1" customWidth="1"/>
    <col min="139" max="139" width="25.77734375" bestFit="1" customWidth="1"/>
    <col min="140" max="140" width="25.88671875" bestFit="1" customWidth="1"/>
    <col min="141" max="141" width="25.21875" bestFit="1" customWidth="1"/>
    <col min="142" max="142" width="39.6640625" bestFit="1" customWidth="1"/>
    <col min="143" max="143" width="28.77734375" bestFit="1" customWidth="1"/>
    <col min="144" max="144" width="24.77734375" bestFit="1" customWidth="1"/>
    <col min="145" max="145" width="21.77734375" bestFit="1" customWidth="1"/>
    <col min="146" max="146" width="25.77734375" bestFit="1" customWidth="1"/>
    <col min="147" max="147" width="25.88671875" bestFit="1" customWidth="1"/>
    <col min="148" max="148" width="25.21875" bestFit="1" customWidth="1"/>
    <col min="149" max="149" width="39.6640625" bestFit="1" customWidth="1"/>
    <col min="150" max="150" width="28.77734375" bestFit="1" customWidth="1"/>
    <col min="151" max="151" width="24.77734375" bestFit="1" customWidth="1"/>
    <col min="152" max="152" width="21.77734375" bestFit="1" customWidth="1"/>
    <col min="153" max="153" width="25.77734375" bestFit="1" customWidth="1"/>
    <col min="154" max="154" width="25.88671875" bestFit="1" customWidth="1"/>
    <col min="155" max="155" width="25.21875" bestFit="1" customWidth="1"/>
    <col min="156" max="156" width="39.6640625" bestFit="1" customWidth="1"/>
    <col min="157" max="157" width="28.77734375" bestFit="1" customWidth="1"/>
    <col min="158" max="158" width="24.77734375" bestFit="1" customWidth="1"/>
    <col min="159" max="159" width="21.77734375" bestFit="1" customWidth="1"/>
    <col min="160" max="160" width="25.77734375" bestFit="1" customWidth="1"/>
    <col min="161" max="161" width="25.88671875" bestFit="1" customWidth="1"/>
    <col min="162" max="162" width="25.21875" bestFit="1" customWidth="1"/>
    <col min="163" max="163" width="39.6640625" bestFit="1" customWidth="1"/>
    <col min="164" max="164" width="28.77734375" bestFit="1" customWidth="1"/>
    <col min="165" max="165" width="24.77734375" bestFit="1" customWidth="1"/>
    <col min="166" max="166" width="21.77734375" bestFit="1" customWidth="1"/>
    <col min="167" max="167" width="25.77734375" bestFit="1" customWidth="1"/>
    <col min="168" max="168" width="25.88671875" bestFit="1" customWidth="1"/>
    <col min="169" max="169" width="25.21875" bestFit="1" customWidth="1"/>
    <col min="170" max="170" width="39.6640625" bestFit="1" customWidth="1"/>
    <col min="171" max="171" width="28.77734375" bestFit="1" customWidth="1"/>
    <col min="172" max="172" width="24.77734375" bestFit="1" customWidth="1"/>
    <col min="173" max="173" width="21.77734375" bestFit="1" customWidth="1"/>
    <col min="174" max="174" width="25.77734375" bestFit="1" customWidth="1"/>
    <col min="175" max="175" width="25.88671875" bestFit="1" customWidth="1"/>
    <col min="176" max="176" width="25.21875" bestFit="1" customWidth="1"/>
    <col min="177" max="177" width="39.6640625" bestFit="1" customWidth="1"/>
    <col min="178" max="178" width="28.77734375" bestFit="1" customWidth="1"/>
    <col min="179" max="179" width="24.77734375" bestFit="1" customWidth="1"/>
    <col min="180" max="180" width="21.77734375" bestFit="1" customWidth="1"/>
    <col min="181" max="181" width="25.77734375" bestFit="1" customWidth="1"/>
    <col min="182" max="182" width="25.88671875" bestFit="1" customWidth="1"/>
    <col min="183" max="183" width="25.21875" bestFit="1" customWidth="1"/>
    <col min="184" max="184" width="39.6640625" bestFit="1" customWidth="1"/>
    <col min="185" max="185" width="28.77734375" bestFit="1" customWidth="1"/>
    <col min="186" max="186" width="24.77734375" bestFit="1" customWidth="1"/>
    <col min="187" max="187" width="21.77734375" bestFit="1" customWidth="1"/>
    <col min="188" max="188" width="25.77734375" bestFit="1" customWidth="1"/>
    <col min="189" max="189" width="25.88671875" bestFit="1" customWidth="1"/>
    <col min="190" max="190" width="25.21875" bestFit="1" customWidth="1"/>
    <col min="191" max="191" width="39.6640625" bestFit="1" customWidth="1"/>
    <col min="192" max="192" width="28.77734375" bestFit="1" customWidth="1"/>
    <col min="193" max="193" width="24.77734375" bestFit="1" customWidth="1"/>
    <col min="194" max="194" width="21.77734375" bestFit="1" customWidth="1"/>
    <col min="195" max="195" width="25.77734375" bestFit="1" customWidth="1"/>
    <col min="196" max="196" width="25.88671875" bestFit="1" customWidth="1"/>
    <col min="197" max="197" width="25.21875" bestFit="1" customWidth="1"/>
    <col min="198" max="198" width="39.6640625" bestFit="1" customWidth="1"/>
    <col min="199" max="199" width="28.77734375" bestFit="1" customWidth="1"/>
    <col min="200" max="200" width="24.77734375" bestFit="1" customWidth="1"/>
    <col min="201" max="201" width="21.77734375" bestFit="1" customWidth="1"/>
    <col min="202" max="202" width="25.77734375" bestFit="1" customWidth="1"/>
    <col min="203" max="203" width="25.88671875" bestFit="1" customWidth="1"/>
    <col min="204" max="204" width="25.21875" bestFit="1" customWidth="1"/>
    <col min="205" max="205" width="39.6640625" bestFit="1" customWidth="1"/>
    <col min="206" max="206" width="28.77734375" bestFit="1" customWidth="1"/>
    <col min="207" max="207" width="24.77734375" bestFit="1" customWidth="1"/>
    <col min="208" max="208" width="21.77734375" bestFit="1" customWidth="1"/>
    <col min="209" max="209" width="25.77734375" bestFit="1" customWidth="1"/>
    <col min="210" max="210" width="25.88671875" bestFit="1" customWidth="1"/>
    <col min="211" max="211" width="25.21875" bestFit="1" customWidth="1"/>
    <col min="212" max="212" width="39.6640625" bestFit="1" customWidth="1"/>
    <col min="213" max="213" width="28.77734375" bestFit="1" customWidth="1"/>
    <col min="214" max="214" width="24.77734375" bestFit="1" customWidth="1"/>
    <col min="215" max="215" width="21.77734375" bestFit="1" customWidth="1"/>
    <col min="216" max="216" width="25.77734375" bestFit="1" customWidth="1"/>
    <col min="217" max="217" width="25.88671875" bestFit="1" customWidth="1"/>
    <col min="218" max="218" width="25.21875" bestFit="1" customWidth="1"/>
    <col min="219" max="219" width="39.6640625" bestFit="1" customWidth="1"/>
    <col min="220" max="220" width="28.77734375" bestFit="1" customWidth="1"/>
    <col min="221" max="221" width="24.77734375" bestFit="1" customWidth="1"/>
    <col min="222" max="222" width="21.77734375" bestFit="1" customWidth="1"/>
    <col min="223" max="223" width="25.77734375" bestFit="1" customWidth="1"/>
    <col min="224" max="224" width="25.88671875" bestFit="1" customWidth="1"/>
    <col min="225" max="225" width="25.21875" bestFit="1" customWidth="1"/>
    <col min="226" max="226" width="39.6640625" bestFit="1" customWidth="1"/>
    <col min="227" max="227" width="28.77734375" bestFit="1" customWidth="1"/>
    <col min="228" max="228" width="24.77734375" bestFit="1" customWidth="1"/>
    <col min="229" max="229" width="21.77734375" bestFit="1" customWidth="1"/>
    <col min="230" max="230" width="25.77734375" bestFit="1" customWidth="1"/>
    <col min="231" max="231" width="25.88671875" bestFit="1" customWidth="1"/>
    <col min="232" max="232" width="25.21875" bestFit="1" customWidth="1"/>
    <col min="233" max="233" width="39.6640625" bestFit="1" customWidth="1"/>
    <col min="234" max="234" width="28.77734375" bestFit="1" customWidth="1"/>
    <col min="235" max="235" width="24.77734375" bestFit="1" customWidth="1"/>
    <col min="236" max="236" width="21.77734375" bestFit="1" customWidth="1"/>
    <col min="237" max="237" width="25.77734375" bestFit="1" customWidth="1"/>
    <col min="238" max="238" width="25.88671875" bestFit="1" customWidth="1"/>
    <col min="239" max="239" width="25.21875" bestFit="1" customWidth="1"/>
    <col min="240" max="240" width="39.6640625" bestFit="1" customWidth="1"/>
    <col min="241" max="241" width="28.77734375" bestFit="1" customWidth="1"/>
    <col min="242" max="242" width="24.77734375" bestFit="1" customWidth="1"/>
    <col min="243" max="243" width="21.77734375" bestFit="1" customWidth="1"/>
    <col min="244" max="244" width="25.77734375" bestFit="1" customWidth="1"/>
    <col min="245" max="245" width="25.88671875" bestFit="1" customWidth="1"/>
    <col min="246" max="246" width="25.21875" bestFit="1" customWidth="1"/>
    <col min="247" max="247" width="44.44140625" bestFit="1" customWidth="1"/>
    <col min="248" max="248" width="33.6640625" bestFit="1" customWidth="1"/>
    <col min="249" max="249" width="29.6640625" bestFit="1" customWidth="1"/>
    <col min="250" max="250" width="26.5546875" bestFit="1" customWidth="1"/>
    <col min="251" max="251" width="30.5546875" bestFit="1" customWidth="1"/>
    <col min="252" max="252" width="30.6640625" bestFit="1" customWidth="1"/>
    <col min="253" max="253" width="30.109375" bestFit="1" customWidth="1"/>
    <col min="254" max="262" width="10.6640625" bestFit="1" customWidth="1"/>
    <col min="263" max="263" width="11.33203125" bestFit="1" customWidth="1"/>
    <col min="264" max="264" width="28" bestFit="1" customWidth="1"/>
    <col min="265" max="265" width="28.44140625" bestFit="1" customWidth="1"/>
    <col min="266" max="266" width="41.5546875" bestFit="1" customWidth="1"/>
    <col min="267" max="267" width="30.44140625" bestFit="1" customWidth="1"/>
    <col min="268" max="268" width="27.5546875" bestFit="1" customWidth="1"/>
    <col min="269" max="269" width="24" bestFit="1" customWidth="1"/>
    <col min="270" max="270" width="28.88671875" bestFit="1" customWidth="1"/>
    <col min="271" max="271" width="22.109375" bestFit="1" customWidth="1"/>
    <col min="272" max="272" width="28" bestFit="1" customWidth="1"/>
    <col min="273" max="273" width="28.44140625" bestFit="1" customWidth="1"/>
    <col min="274" max="274" width="41.5546875" bestFit="1" customWidth="1"/>
    <col min="275" max="275" width="30.44140625" bestFit="1" customWidth="1"/>
    <col min="276" max="276" width="27.5546875" bestFit="1" customWidth="1"/>
    <col min="277" max="277" width="24" bestFit="1" customWidth="1"/>
    <col min="278" max="278" width="28.88671875" bestFit="1" customWidth="1"/>
    <col min="279" max="279" width="22.109375" bestFit="1" customWidth="1"/>
    <col min="280" max="280" width="28" bestFit="1" customWidth="1"/>
    <col min="281" max="281" width="28.44140625" bestFit="1" customWidth="1"/>
    <col min="282" max="282" width="46.6640625" bestFit="1" customWidth="1"/>
    <col min="283" max="283" width="35.44140625" bestFit="1" customWidth="1"/>
    <col min="284" max="284" width="32.5546875" bestFit="1" customWidth="1"/>
    <col min="285" max="285" width="29" bestFit="1" customWidth="1"/>
    <col min="286" max="286" width="34" bestFit="1" customWidth="1"/>
    <col min="287" max="287" width="27.109375" bestFit="1" customWidth="1"/>
    <col min="288" max="288" width="33" bestFit="1" customWidth="1"/>
    <col min="289" max="289" width="33.44140625" bestFit="1" customWidth="1"/>
  </cols>
  <sheetData>
    <row r="3" spans="1:253" x14ac:dyDescent="0.3">
      <c r="B3" s="3" t="s">
        <v>78</v>
      </c>
    </row>
    <row r="4" spans="1:253" x14ac:dyDescent="0.3">
      <c r="B4" t="s">
        <v>56</v>
      </c>
      <c r="I4" t="s">
        <v>57</v>
      </c>
      <c r="P4" t="s">
        <v>60</v>
      </c>
      <c r="W4" t="s">
        <v>61</v>
      </c>
      <c r="AD4" t="s">
        <v>12</v>
      </c>
      <c r="AK4" t="s">
        <v>27</v>
      </c>
      <c r="AR4" t="s">
        <v>62</v>
      </c>
      <c r="AY4" t="s">
        <v>63</v>
      </c>
      <c r="BF4" t="s">
        <v>31</v>
      </c>
      <c r="BM4" t="s">
        <v>35</v>
      </c>
      <c r="BT4" t="s">
        <v>37</v>
      </c>
      <c r="CA4" t="s">
        <v>41</v>
      </c>
      <c r="CH4" t="s">
        <v>64</v>
      </c>
      <c r="CO4" t="s">
        <v>65</v>
      </c>
      <c r="CV4" t="s">
        <v>44</v>
      </c>
      <c r="DC4" t="s">
        <v>46</v>
      </c>
      <c r="DJ4" t="s">
        <v>48</v>
      </c>
      <c r="DQ4" t="s">
        <v>49</v>
      </c>
      <c r="DX4" t="s">
        <v>67</v>
      </c>
      <c r="EE4" t="s">
        <v>50</v>
      </c>
      <c r="EL4" t="s">
        <v>51</v>
      </c>
      <c r="ES4" t="s">
        <v>52</v>
      </c>
      <c r="EZ4" t="s">
        <v>53</v>
      </c>
      <c r="FG4" t="s">
        <v>54</v>
      </c>
      <c r="FN4" t="s">
        <v>55</v>
      </c>
      <c r="FU4" t="s">
        <v>68</v>
      </c>
      <c r="GB4" t="s">
        <v>69</v>
      </c>
      <c r="GI4" t="s">
        <v>70</v>
      </c>
      <c r="GP4" t="s">
        <v>71</v>
      </c>
      <c r="GW4" t="s">
        <v>72</v>
      </c>
      <c r="HD4" t="s">
        <v>73</v>
      </c>
      <c r="HK4" t="s">
        <v>74</v>
      </c>
      <c r="HR4" t="s">
        <v>75</v>
      </c>
      <c r="HY4" t="s">
        <v>76</v>
      </c>
      <c r="IF4" t="s">
        <v>77</v>
      </c>
      <c r="IM4" t="s">
        <v>81</v>
      </c>
      <c r="IN4" t="s">
        <v>83</v>
      </c>
      <c r="IO4" t="s">
        <v>85</v>
      </c>
      <c r="IP4" t="s">
        <v>87</v>
      </c>
      <c r="IQ4" t="s">
        <v>89</v>
      </c>
      <c r="IR4" t="s">
        <v>91</v>
      </c>
      <c r="IS4" t="s">
        <v>93</v>
      </c>
    </row>
    <row r="5" spans="1:253" x14ac:dyDescent="0.3">
      <c r="A5" s="3" t="s">
        <v>80</v>
      </c>
      <c r="B5" t="s">
        <v>82</v>
      </c>
      <c r="C5" t="s">
        <v>84</v>
      </c>
      <c r="D5" t="s">
        <v>86</v>
      </c>
      <c r="E5" t="s">
        <v>88</v>
      </c>
      <c r="F5" t="s">
        <v>90</v>
      </c>
      <c r="G5" t="s">
        <v>92</v>
      </c>
      <c r="H5" t="s">
        <v>94</v>
      </c>
      <c r="I5" t="s">
        <v>82</v>
      </c>
      <c r="J5" t="s">
        <v>84</v>
      </c>
      <c r="K5" t="s">
        <v>86</v>
      </c>
      <c r="L5" t="s">
        <v>88</v>
      </c>
      <c r="M5" t="s">
        <v>90</v>
      </c>
      <c r="N5" t="s">
        <v>92</v>
      </c>
      <c r="O5" t="s">
        <v>94</v>
      </c>
      <c r="P5" t="s">
        <v>82</v>
      </c>
      <c r="Q5" t="s">
        <v>84</v>
      </c>
      <c r="R5" t="s">
        <v>86</v>
      </c>
      <c r="S5" t="s">
        <v>88</v>
      </c>
      <c r="T5" t="s">
        <v>90</v>
      </c>
      <c r="U5" t="s">
        <v>92</v>
      </c>
      <c r="V5" t="s">
        <v>94</v>
      </c>
      <c r="W5" t="s">
        <v>82</v>
      </c>
      <c r="X5" t="s">
        <v>84</v>
      </c>
      <c r="Y5" t="s">
        <v>86</v>
      </c>
      <c r="Z5" t="s">
        <v>88</v>
      </c>
      <c r="AA5" t="s">
        <v>90</v>
      </c>
      <c r="AB5" t="s">
        <v>92</v>
      </c>
      <c r="AC5" t="s">
        <v>94</v>
      </c>
      <c r="AD5" t="s">
        <v>82</v>
      </c>
      <c r="AE5" t="s">
        <v>84</v>
      </c>
      <c r="AF5" t="s">
        <v>86</v>
      </c>
      <c r="AG5" t="s">
        <v>88</v>
      </c>
      <c r="AH5" t="s">
        <v>90</v>
      </c>
      <c r="AI5" t="s">
        <v>92</v>
      </c>
      <c r="AJ5" t="s">
        <v>94</v>
      </c>
      <c r="AK5" t="s">
        <v>82</v>
      </c>
      <c r="AL5" t="s">
        <v>84</v>
      </c>
      <c r="AM5" t="s">
        <v>86</v>
      </c>
      <c r="AN5" t="s">
        <v>88</v>
      </c>
      <c r="AO5" t="s">
        <v>90</v>
      </c>
      <c r="AP5" t="s">
        <v>92</v>
      </c>
      <c r="AQ5" t="s">
        <v>94</v>
      </c>
      <c r="AR5" t="s">
        <v>82</v>
      </c>
      <c r="AS5" t="s">
        <v>84</v>
      </c>
      <c r="AT5" t="s">
        <v>86</v>
      </c>
      <c r="AU5" t="s">
        <v>88</v>
      </c>
      <c r="AV5" t="s">
        <v>90</v>
      </c>
      <c r="AW5" t="s">
        <v>92</v>
      </c>
      <c r="AX5" t="s">
        <v>94</v>
      </c>
      <c r="AY5" t="s">
        <v>82</v>
      </c>
      <c r="AZ5" t="s">
        <v>84</v>
      </c>
      <c r="BA5" t="s">
        <v>86</v>
      </c>
      <c r="BB5" t="s">
        <v>88</v>
      </c>
      <c r="BC5" t="s">
        <v>90</v>
      </c>
      <c r="BD5" t="s">
        <v>92</v>
      </c>
      <c r="BE5" t="s">
        <v>94</v>
      </c>
      <c r="BF5" t="s">
        <v>82</v>
      </c>
      <c r="BG5" t="s">
        <v>84</v>
      </c>
      <c r="BH5" t="s">
        <v>86</v>
      </c>
      <c r="BI5" t="s">
        <v>88</v>
      </c>
      <c r="BJ5" t="s">
        <v>90</v>
      </c>
      <c r="BK5" t="s">
        <v>92</v>
      </c>
      <c r="BL5" t="s">
        <v>94</v>
      </c>
      <c r="BM5" t="s">
        <v>82</v>
      </c>
      <c r="BN5" t="s">
        <v>84</v>
      </c>
      <c r="BO5" t="s">
        <v>86</v>
      </c>
      <c r="BP5" t="s">
        <v>88</v>
      </c>
      <c r="BQ5" t="s">
        <v>90</v>
      </c>
      <c r="BR5" t="s">
        <v>92</v>
      </c>
      <c r="BS5" t="s">
        <v>94</v>
      </c>
      <c r="BT5" t="s">
        <v>82</v>
      </c>
      <c r="BU5" t="s">
        <v>84</v>
      </c>
      <c r="BV5" t="s">
        <v>86</v>
      </c>
      <c r="BW5" t="s">
        <v>88</v>
      </c>
      <c r="BX5" t="s">
        <v>90</v>
      </c>
      <c r="BY5" t="s">
        <v>92</v>
      </c>
      <c r="BZ5" t="s">
        <v>94</v>
      </c>
      <c r="CA5" t="s">
        <v>82</v>
      </c>
      <c r="CB5" t="s">
        <v>84</v>
      </c>
      <c r="CC5" t="s">
        <v>86</v>
      </c>
      <c r="CD5" t="s">
        <v>88</v>
      </c>
      <c r="CE5" t="s">
        <v>90</v>
      </c>
      <c r="CF5" t="s">
        <v>92</v>
      </c>
      <c r="CG5" t="s">
        <v>94</v>
      </c>
      <c r="CH5" t="s">
        <v>82</v>
      </c>
      <c r="CI5" t="s">
        <v>84</v>
      </c>
      <c r="CJ5" t="s">
        <v>86</v>
      </c>
      <c r="CK5" t="s">
        <v>88</v>
      </c>
      <c r="CL5" t="s">
        <v>90</v>
      </c>
      <c r="CM5" t="s">
        <v>92</v>
      </c>
      <c r="CN5" t="s">
        <v>94</v>
      </c>
      <c r="CO5" t="s">
        <v>82</v>
      </c>
      <c r="CP5" t="s">
        <v>84</v>
      </c>
      <c r="CQ5" t="s">
        <v>86</v>
      </c>
      <c r="CR5" t="s">
        <v>88</v>
      </c>
      <c r="CS5" t="s">
        <v>90</v>
      </c>
      <c r="CT5" t="s">
        <v>92</v>
      </c>
      <c r="CU5" t="s">
        <v>94</v>
      </c>
      <c r="CV5" t="s">
        <v>82</v>
      </c>
      <c r="CW5" t="s">
        <v>84</v>
      </c>
      <c r="CX5" t="s">
        <v>86</v>
      </c>
      <c r="CY5" t="s">
        <v>88</v>
      </c>
      <c r="CZ5" t="s">
        <v>90</v>
      </c>
      <c r="DA5" t="s">
        <v>92</v>
      </c>
      <c r="DB5" t="s">
        <v>94</v>
      </c>
      <c r="DC5" t="s">
        <v>82</v>
      </c>
      <c r="DD5" t="s">
        <v>84</v>
      </c>
      <c r="DE5" t="s">
        <v>86</v>
      </c>
      <c r="DF5" t="s">
        <v>88</v>
      </c>
      <c r="DG5" t="s">
        <v>90</v>
      </c>
      <c r="DH5" t="s">
        <v>92</v>
      </c>
      <c r="DI5" t="s">
        <v>94</v>
      </c>
      <c r="DJ5" t="s">
        <v>82</v>
      </c>
      <c r="DK5" t="s">
        <v>84</v>
      </c>
      <c r="DL5" t="s">
        <v>86</v>
      </c>
      <c r="DM5" t="s">
        <v>88</v>
      </c>
      <c r="DN5" t="s">
        <v>90</v>
      </c>
      <c r="DO5" t="s">
        <v>92</v>
      </c>
      <c r="DP5" t="s">
        <v>94</v>
      </c>
      <c r="DQ5" t="s">
        <v>82</v>
      </c>
      <c r="DR5" t="s">
        <v>84</v>
      </c>
      <c r="DS5" t="s">
        <v>86</v>
      </c>
      <c r="DT5" t="s">
        <v>88</v>
      </c>
      <c r="DU5" t="s">
        <v>90</v>
      </c>
      <c r="DV5" t="s">
        <v>92</v>
      </c>
      <c r="DW5" t="s">
        <v>94</v>
      </c>
      <c r="DX5" t="s">
        <v>82</v>
      </c>
      <c r="DY5" t="s">
        <v>84</v>
      </c>
      <c r="DZ5" t="s">
        <v>86</v>
      </c>
      <c r="EA5" t="s">
        <v>88</v>
      </c>
      <c r="EB5" t="s">
        <v>90</v>
      </c>
      <c r="EC5" t="s">
        <v>92</v>
      </c>
      <c r="ED5" t="s">
        <v>94</v>
      </c>
      <c r="EE5" t="s">
        <v>82</v>
      </c>
      <c r="EF5" t="s">
        <v>84</v>
      </c>
      <c r="EG5" t="s">
        <v>86</v>
      </c>
      <c r="EH5" t="s">
        <v>88</v>
      </c>
      <c r="EI5" t="s">
        <v>90</v>
      </c>
      <c r="EJ5" t="s">
        <v>92</v>
      </c>
      <c r="EK5" t="s">
        <v>94</v>
      </c>
      <c r="EL5" t="s">
        <v>82</v>
      </c>
      <c r="EM5" t="s">
        <v>84</v>
      </c>
      <c r="EN5" t="s">
        <v>86</v>
      </c>
      <c r="EO5" t="s">
        <v>88</v>
      </c>
      <c r="EP5" t="s">
        <v>90</v>
      </c>
      <c r="EQ5" t="s">
        <v>92</v>
      </c>
      <c r="ER5" t="s">
        <v>94</v>
      </c>
      <c r="ES5" t="s">
        <v>82</v>
      </c>
      <c r="ET5" t="s">
        <v>84</v>
      </c>
      <c r="EU5" t="s">
        <v>86</v>
      </c>
      <c r="EV5" t="s">
        <v>88</v>
      </c>
      <c r="EW5" t="s">
        <v>90</v>
      </c>
      <c r="EX5" t="s">
        <v>92</v>
      </c>
      <c r="EY5" t="s">
        <v>94</v>
      </c>
      <c r="EZ5" t="s">
        <v>82</v>
      </c>
      <c r="FA5" t="s">
        <v>84</v>
      </c>
      <c r="FB5" t="s">
        <v>86</v>
      </c>
      <c r="FC5" t="s">
        <v>88</v>
      </c>
      <c r="FD5" t="s">
        <v>90</v>
      </c>
      <c r="FE5" t="s">
        <v>92</v>
      </c>
      <c r="FF5" t="s">
        <v>94</v>
      </c>
      <c r="FG5" t="s">
        <v>82</v>
      </c>
      <c r="FH5" t="s">
        <v>84</v>
      </c>
      <c r="FI5" t="s">
        <v>86</v>
      </c>
      <c r="FJ5" t="s">
        <v>88</v>
      </c>
      <c r="FK5" t="s">
        <v>90</v>
      </c>
      <c r="FL5" t="s">
        <v>92</v>
      </c>
      <c r="FM5" t="s">
        <v>94</v>
      </c>
      <c r="FN5" t="s">
        <v>82</v>
      </c>
      <c r="FO5" t="s">
        <v>84</v>
      </c>
      <c r="FP5" t="s">
        <v>86</v>
      </c>
      <c r="FQ5" t="s">
        <v>88</v>
      </c>
      <c r="FR5" t="s">
        <v>90</v>
      </c>
      <c r="FS5" t="s">
        <v>92</v>
      </c>
      <c r="FT5" t="s">
        <v>94</v>
      </c>
      <c r="FU5" t="s">
        <v>82</v>
      </c>
      <c r="FV5" t="s">
        <v>84</v>
      </c>
      <c r="FW5" t="s">
        <v>86</v>
      </c>
      <c r="FX5" t="s">
        <v>88</v>
      </c>
      <c r="FY5" t="s">
        <v>90</v>
      </c>
      <c r="FZ5" t="s">
        <v>92</v>
      </c>
      <c r="GA5" t="s">
        <v>94</v>
      </c>
      <c r="GB5" t="s">
        <v>82</v>
      </c>
      <c r="GC5" t="s">
        <v>84</v>
      </c>
      <c r="GD5" t="s">
        <v>86</v>
      </c>
      <c r="GE5" t="s">
        <v>88</v>
      </c>
      <c r="GF5" t="s">
        <v>90</v>
      </c>
      <c r="GG5" t="s">
        <v>92</v>
      </c>
      <c r="GH5" t="s">
        <v>94</v>
      </c>
      <c r="GI5" t="s">
        <v>82</v>
      </c>
      <c r="GJ5" t="s">
        <v>84</v>
      </c>
      <c r="GK5" t="s">
        <v>86</v>
      </c>
      <c r="GL5" t="s">
        <v>88</v>
      </c>
      <c r="GM5" t="s">
        <v>90</v>
      </c>
      <c r="GN5" t="s">
        <v>92</v>
      </c>
      <c r="GO5" t="s">
        <v>94</v>
      </c>
      <c r="GP5" t="s">
        <v>82</v>
      </c>
      <c r="GQ5" t="s">
        <v>84</v>
      </c>
      <c r="GR5" t="s">
        <v>86</v>
      </c>
      <c r="GS5" t="s">
        <v>88</v>
      </c>
      <c r="GT5" t="s">
        <v>90</v>
      </c>
      <c r="GU5" t="s">
        <v>92</v>
      </c>
      <c r="GV5" t="s">
        <v>94</v>
      </c>
      <c r="GW5" t="s">
        <v>82</v>
      </c>
      <c r="GX5" t="s">
        <v>84</v>
      </c>
      <c r="GY5" t="s">
        <v>86</v>
      </c>
      <c r="GZ5" t="s">
        <v>88</v>
      </c>
      <c r="HA5" t="s">
        <v>90</v>
      </c>
      <c r="HB5" t="s">
        <v>92</v>
      </c>
      <c r="HC5" t="s">
        <v>94</v>
      </c>
      <c r="HD5" t="s">
        <v>82</v>
      </c>
      <c r="HE5" t="s">
        <v>84</v>
      </c>
      <c r="HF5" t="s">
        <v>86</v>
      </c>
      <c r="HG5" t="s">
        <v>88</v>
      </c>
      <c r="HH5" t="s">
        <v>90</v>
      </c>
      <c r="HI5" t="s">
        <v>92</v>
      </c>
      <c r="HJ5" t="s">
        <v>94</v>
      </c>
      <c r="HK5" t="s">
        <v>82</v>
      </c>
      <c r="HL5" t="s">
        <v>84</v>
      </c>
      <c r="HM5" t="s">
        <v>86</v>
      </c>
      <c r="HN5" t="s">
        <v>88</v>
      </c>
      <c r="HO5" t="s">
        <v>90</v>
      </c>
      <c r="HP5" t="s">
        <v>92</v>
      </c>
      <c r="HQ5" t="s">
        <v>94</v>
      </c>
      <c r="HR5" t="s">
        <v>82</v>
      </c>
      <c r="HS5" t="s">
        <v>84</v>
      </c>
      <c r="HT5" t="s">
        <v>86</v>
      </c>
      <c r="HU5" t="s">
        <v>88</v>
      </c>
      <c r="HV5" t="s">
        <v>90</v>
      </c>
      <c r="HW5" t="s">
        <v>92</v>
      </c>
      <c r="HX5" t="s">
        <v>94</v>
      </c>
      <c r="HY5" t="s">
        <v>82</v>
      </c>
      <c r="HZ5" t="s">
        <v>84</v>
      </c>
      <c r="IA5" t="s">
        <v>86</v>
      </c>
      <c r="IB5" t="s">
        <v>88</v>
      </c>
      <c r="IC5" t="s">
        <v>90</v>
      </c>
      <c r="ID5" t="s">
        <v>92</v>
      </c>
      <c r="IE5" t="s">
        <v>94</v>
      </c>
      <c r="IF5" t="s">
        <v>82</v>
      </c>
      <c r="IG5" t="s">
        <v>84</v>
      </c>
      <c r="IH5" t="s">
        <v>86</v>
      </c>
      <c r="II5" t="s">
        <v>88</v>
      </c>
      <c r="IJ5" t="s">
        <v>90</v>
      </c>
      <c r="IK5" t="s">
        <v>92</v>
      </c>
      <c r="IL5" t="s">
        <v>94</v>
      </c>
    </row>
    <row r="6" spans="1:253" x14ac:dyDescent="0.3">
      <c r="A6" s="8">
        <v>39489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>
        <v>0.9</v>
      </c>
      <c r="CI6" s="7">
        <v>0</v>
      </c>
      <c r="CJ6" s="7">
        <v>71</v>
      </c>
      <c r="CK6" s="7"/>
      <c r="CL6" s="7"/>
      <c r="CM6" s="7"/>
      <c r="CN6" s="7"/>
      <c r="CO6" s="7">
        <v>0.5</v>
      </c>
      <c r="CP6" s="7">
        <v>0</v>
      </c>
      <c r="CQ6" s="7">
        <v>11</v>
      </c>
      <c r="CR6" s="7"/>
      <c r="CS6" s="7"/>
      <c r="CT6" s="7"/>
      <c r="CU6" s="7"/>
      <c r="CV6" s="7">
        <v>0.4</v>
      </c>
      <c r="CW6" s="7">
        <v>0</v>
      </c>
      <c r="CX6" s="7">
        <v>60</v>
      </c>
      <c r="CY6" s="7"/>
      <c r="CZ6" s="7"/>
      <c r="DA6" s="7"/>
      <c r="DB6" s="7"/>
      <c r="DC6" s="7">
        <v>7.8</v>
      </c>
      <c r="DD6" s="7">
        <v>0</v>
      </c>
      <c r="DE6" s="7">
        <v>484</v>
      </c>
      <c r="DF6" s="7"/>
      <c r="DG6" s="7"/>
      <c r="DH6" s="7"/>
      <c r="DI6" s="7"/>
      <c r="DJ6" s="7">
        <v>161</v>
      </c>
      <c r="DK6" s="7">
        <v>0</v>
      </c>
      <c r="DL6" s="7">
        <v>558</v>
      </c>
      <c r="DM6" s="7"/>
      <c r="DN6" s="7"/>
      <c r="DO6" s="7"/>
      <c r="DP6" s="7"/>
      <c r="DQ6" s="7">
        <v>177</v>
      </c>
      <c r="DR6" s="7">
        <v>0</v>
      </c>
      <c r="DS6" s="7">
        <v>614</v>
      </c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>
        <v>0</v>
      </c>
      <c r="EF6" s="7">
        <v>6.9999999999999999E-4</v>
      </c>
      <c r="EG6" s="7">
        <v>547</v>
      </c>
      <c r="EH6" s="7"/>
      <c r="EI6" s="7"/>
      <c r="EJ6" s="7"/>
      <c r="EK6" s="7"/>
      <c r="EL6" s="7">
        <v>0.3</v>
      </c>
      <c r="EM6" s="7">
        <v>0</v>
      </c>
      <c r="EN6" s="7">
        <v>219</v>
      </c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>
        <v>0</v>
      </c>
      <c r="FH6" s="7">
        <v>0</v>
      </c>
      <c r="FI6" s="7">
        <v>30</v>
      </c>
      <c r="FJ6" s="7"/>
      <c r="FK6" s="7"/>
      <c r="FL6" s="7"/>
      <c r="FM6" s="7"/>
      <c r="FN6" s="7">
        <v>0</v>
      </c>
      <c r="FO6" s="7">
        <v>0</v>
      </c>
      <c r="FP6" s="7">
        <v>13</v>
      </c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>
        <v>347.90000000000003</v>
      </c>
      <c r="IN6" s="7">
        <v>6.9999999999999999E-4</v>
      </c>
      <c r="IO6" s="7">
        <v>2607</v>
      </c>
      <c r="IP6" s="7"/>
      <c r="IQ6" s="7"/>
      <c r="IR6" s="7"/>
      <c r="IS6" s="7"/>
    </row>
    <row r="7" spans="1:253" x14ac:dyDescent="0.3">
      <c r="A7" s="8">
        <v>39511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>
        <v>0</v>
      </c>
      <c r="CI7" s="7"/>
      <c r="CJ7" s="7">
        <v>63</v>
      </c>
      <c r="CK7" s="7"/>
      <c r="CL7" s="7"/>
      <c r="CM7" s="7"/>
      <c r="CN7" s="7"/>
      <c r="CO7" s="7">
        <v>0</v>
      </c>
      <c r="CP7" s="7"/>
      <c r="CQ7" s="7">
        <v>12</v>
      </c>
      <c r="CR7" s="7"/>
      <c r="CS7" s="7"/>
      <c r="CT7" s="7"/>
      <c r="CU7" s="7"/>
      <c r="CV7" s="7">
        <v>0.4</v>
      </c>
      <c r="CW7" s="7"/>
      <c r="CX7" s="7">
        <v>66</v>
      </c>
      <c r="CY7" s="7"/>
      <c r="CZ7" s="7"/>
      <c r="DA7" s="7"/>
      <c r="DB7" s="7"/>
      <c r="DC7" s="7">
        <v>5</v>
      </c>
      <c r="DD7" s="7"/>
      <c r="DE7" s="7">
        <v>453</v>
      </c>
      <c r="DF7" s="7"/>
      <c r="DG7" s="7"/>
      <c r="DH7" s="7"/>
      <c r="DI7" s="7"/>
      <c r="DJ7" s="7">
        <v>128</v>
      </c>
      <c r="DK7" s="7"/>
      <c r="DL7" s="7">
        <v>623</v>
      </c>
      <c r="DM7" s="7"/>
      <c r="DN7" s="7"/>
      <c r="DO7" s="7"/>
      <c r="DP7" s="7"/>
      <c r="DQ7" s="7">
        <v>117</v>
      </c>
      <c r="DR7" s="7"/>
      <c r="DS7" s="7">
        <v>689</v>
      </c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>
        <v>0.4</v>
      </c>
      <c r="EF7" s="7"/>
      <c r="EG7" s="7">
        <v>460</v>
      </c>
      <c r="EH7" s="7"/>
      <c r="EI7" s="7"/>
      <c r="EJ7" s="7"/>
      <c r="EK7" s="7"/>
      <c r="EL7" s="7">
        <v>0</v>
      </c>
      <c r="EM7" s="7"/>
      <c r="EN7" s="7">
        <v>74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>
        <v>0</v>
      </c>
      <c r="FH7" s="7"/>
      <c r="FI7" s="7">
        <v>31</v>
      </c>
      <c r="FJ7" s="7"/>
      <c r="FK7" s="7"/>
      <c r="FL7" s="7"/>
      <c r="FM7" s="7"/>
      <c r="FN7" s="7">
        <v>0</v>
      </c>
      <c r="FO7" s="7"/>
      <c r="FP7" s="7">
        <v>12</v>
      </c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>
        <v>250.8</v>
      </c>
      <c r="IN7" s="7"/>
      <c r="IO7" s="7">
        <v>2483</v>
      </c>
      <c r="IP7" s="7"/>
      <c r="IQ7" s="7"/>
      <c r="IR7" s="7"/>
      <c r="IS7" s="7"/>
    </row>
    <row r="8" spans="1:253" x14ac:dyDescent="0.3">
      <c r="A8" s="8">
        <v>39545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>
        <v>0</v>
      </c>
      <c r="CI8" s="7"/>
      <c r="CJ8" s="7">
        <v>64</v>
      </c>
      <c r="CK8" s="7"/>
      <c r="CL8" s="7"/>
      <c r="CM8" s="7"/>
      <c r="CN8" s="7"/>
      <c r="CO8" s="7">
        <v>0</v>
      </c>
      <c r="CP8" s="7"/>
      <c r="CQ8" s="7">
        <v>10</v>
      </c>
      <c r="CR8" s="7"/>
      <c r="CS8" s="7"/>
      <c r="CT8" s="7"/>
      <c r="CU8" s="7"/>
      <c r="CV8" s="7">
        <v>3.9</v>
      </c>
      <c r="CW8" s="7"/>
      <c r="CX8" s="7">
        <v>164</v>
      </c>
      <c r="CY8" s="7"/>
      <c r="CZ8" s="7"/>
      <c r="DA8" s="7"/>
      <c r="DB8" s="7"/>
      <c r="DC8" s="7">
        <v>1.7</v>
      </c>
      <c r="DD8" s="7"/>
      <c r="DE8" s="7">
        <v>41</v>
      </c>
      <c r="DF8" s="7"/>
      <c r="DG8" s="7"/>
      <c r="DH8" s="7"/>
      <c r="DI8" s="7"/>
      <c r="DJ8" s="7">
        <v>136</v>
      </c>
      <c r="DK8" s="7"/>
      <c r="DL8" s="7">
        <v>670</v>
      </c>
      <c r="DM8" s="7"/>
      <c r="DN8" s="7"/>
      <c r="DO8" s="7"/>
      <c r="DP8" s="7"/>
      <c r="DQ8" s="7">
        <v>119</v>
      </c>
      <c r="DR8" s="7"/>
      <c r="DS8" s="7">
        <v>691</v>
      </c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>
        <v>0.5</v>
      </c>
      <c r="EF8" s="7"/>
      <c r="EG8" s="7">
        <v>481</v>
      </c>
      <c r="EH8" s="7"/>
      <c r="EI8" s="7"/>
      <c r="EJ8" s="7"/>
      <c r="EK8" s="7"/>
      <c r="EL8" s="7">
        <v>1.9</v>
      </c>
      <c r="EM8" s="7"/>
      <c r="EN8" s="7">
        <v>229</v>
      </c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>
        <v>0.4</v>
      </c>
      <c r="FH8" s="7"/>
      <c r="FI8" s="7">
        <v>35</v>
      </c>
      <c r="FJ8" s="7"/>
      <c r="FK8" s="7"/>
      <c r="FL8" s="7"/>
      <c r="FM8" s="7"/>
      <c r="FN8" s="7">
        <v>0.4</v>
      </c>
      <c r="FO8" s="7"/>
      <c r="FP8" s="7">
        <v>13</v>
      </c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>
        <v>263.79999999999995</v>
      </c>
      <c r="IN8" s="7"/>
      <c r="IO8" s="7">
        <v>2398</v>
      </c>
      <c r="IP8" s="7"/>
      <c r="IQ8" s="7"/>
      <c r="IR8" s="7"/>
      <c r="IS8" s="7"/>
    </row>
    <row r="9" spans="1:253" x14ac:dyDescent="0.3">
      <c r="A9" s="8">
        <v>39567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>
        <v>0</v>
      </c>
      <c r="BG9" s="7">
        <v>2.7000000000000001E-3</v>
      </c>
      <c r="BH9" s="7">
        <v>1040</v>
      </c>
      <c r="BI9" s="7">
        <v>2.08</v>
      </c>
      <c r="BJ9" s="7"/>
      <c r="BK9" s="7">
        <v>0</v>
      </c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>
        <v>0</v>
      </c>
      <c r="IN9" s="7">
        <v>2.7000000000000001E-3</v>
      </c>
      <c r="IO9" s="7">
        <v>1040</v>
      </c>
      <c r="IP9" s="7">
        <v>2.08</v>
      </c>
      <c r="IQ9" s="7"/>
      <c r="IR9" s="7">
        <v>0</v>
      </c>
      <c r="IS9" s="7"/>
    </row>
    <row r="10" spans="1:253" x14ac:dyDescent="0.3">
      <c r="A10" s="8">
        <v>39574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>
        <v>0</v>
      </c>
      <c r="BN10" s="7"/>
      <c r="BO10" s="7">
        <v>878</v>
      </c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>
        <v>0</v>
      </c>
      <c r="CI10" s="7">
        <v>1.2999999999999999E-3</v>
      </c>
      <c r="CJ10" s="7">
        <v>60</v>
      </c>
      <c r="CK10" s="7"/>
      <c r="CL10" s="7"/>
      <c r="CM10" s="7"/>
      <c r="CN10" s="7"/>
      <c r="CO10" s="7">
        <v>0</v>
      </c>
      <c r="CP10" s="7">
        <v>8.9999999999999998E-4</v>
      </c>
      <c r="CQ10" s="7">
        <v>14</v>
      </c>
      <c r="CR10" s="7"/>
      <c r="CS10" s="7"/>
      <c r="CT10" s="7"/>
      <c r="CU10" s="7"/>
      <c r="CV10" s="7">
        <v>1.2</v>
      </c>
      <c r="CW10" s="7">
        <v>6.9999999999999999E-4</v>
      </c>
      <c r="CX10" s="7">
        <v>103</v>
      </c>
      <c r="CY10" s="7"/>
      <c r="CZ10" s="7"/>
      <c r="DA10" s="7"/>
      <c r="DB10" s="7"/>
      <c r="DC10" s="7">
        <v>65.8</v>
      </c>
      <c r="DD10" s="7">
        <v>0</v>
      </c>
      <c r="DE10" s="7">
        <v>263</v>
      </c>
      <c r="DF10" s="7"/>
      <c r="DG10" s="7"/>
      <c r="DH10" s="7"/>
      <c r="DI10" s="7"/>
      <c r="DJ10" s="7">
        <v>85.3</v>
      </c>
      <c r="DK10" s="7">
        <v>6.9999999999999999E-4</v>
      </c>
      <c r="DL10" s="7">
        <v>688</v>
      </c>
      <c r="DM10" s="7"/>
      <c r="DN10" s="7"/>
      <c r="DO10" s="7"/>
      <c r="DP10" s="7"/>
      <c r="DQ10" s="7">
        <v>102</v>
      </c>
      <c r="DR10" s="7">
        <v>8.9999999999999998E-4</v>
      </c>
      <c r="DS10" s="7">
        <v>660</v>
      </c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>
        <v>0.8</v>
      </c>
      <c r="EF10" s="7"/>
      <c r="EG10" s="7">
        <v>299</v>
      </c>
      <c r="EH10" s="7"/>
      <c r="EI10" s="7"/>
      <c r="EJ10" s="7"/>
      <c r="EK10" s="7"/>
      <c r="EL10" s="7">
        <v>0.7</v>
      </c>
      <c r="EM10" s="7"/>
      <c r="EN10" s="7">
        <v>160</v>
      </c>
      <c r="EO10" s="7"/>
      <c r="EP10" s="7"/>
      <c r="EQ10" s="7"/>
      <c r="ER10" s="7"/>
      <c r="ES10" s="7">
        <v>0.3</v>
      </c>
      <c r="ET10" s="7"/>
      <c r="EU10" s="7">
        <v>24</v>
      </c>
      <c r="EV10" s="7"/>
      <c r="EW10" s="7"/>
      <c r="EX10" s="7"/>
      <c r="EY10" s="7"/>
      <c r="EZ10" s="7">
        <v>0</v>
      </c>
      <c r="FA10" s="7"/>
      <c r="FB10" s="7">
        <v>23</v>
      </c>
      <c r="FC10" s="7"/>
      <c r="FD10" s="7"/>
      <c r="FE10" s="7"/>
      <c r="FF10" s="7"/>
      <c r="FG10" s="7">
        <v>0</v>
      </c>
      <c r="FH10" s="7"/>
      <c r="FI10" s="7">
        <v>32</v>
      </c>
      <c r="FJ10" s="7"/>
      <c r="FK10" s="7"/>
      <c r="FL10" s="7"/>
      <c r="FM10" s="7"/>
      <c r="FN10" s="7">
        <v>0</v>
      </c>
      <c r="FO10" s="7"/>
      <c r="FP10" s="7">
        <v>12</v>
      </c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>
        <v>256.10000000000002</v>
      </c>
      <c r="IN10" s="7">
        <v>4.4999999999999997E-3</v>
      </c>
      <c r="IO10" s="7">
        <v>3216</v>
      </c>
      <c r="IP10" s="7"/>
      <c r="IQ10" s="7"/>
      <c r="IR10" s="7"/>
      <c r="IS10" s="7"/>
    </row>
    <row r="11" spans="1:253" x14ac:dyDescent="0.3">
      <c r="A11" s="8">
        <v>39616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0.4</v>
      </c>
      <c r="Q11" s="7"/>
      <c r="R11" s="7">
        <v>45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>
        <v>0</v>
      </c>
      <c r="BN11" s="7"/>
      <c r="BO11" s="7">
        <v>873</v>
      </c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>
        <v>0</v>
      </c>
      <c r="CI11" s="7"/>
      <c r="CJ11" s="7">
        <v>54</v>
      </c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>
        <v>7.4</v>
      </c>
      <c r="CW11" s="7"/>
      <c r="CX11" s="7">
        <v>265</v>
      </c>
      <c r="CY11" s="7"/>
      <c r="CZ11" s="7"/>
      <c r="DA11" s="7"/>
      <c r="DB11" s="7"/>
      <c r="DC11" s="7">
        <v>4.9000000000000004</v>
      </c>
      <c r="DD11" s="7"/>
      <c r="DE11" s="7">
        <v>412</v>
      </c>
      <c r="DF11" s="7"/>
      <c r="DG11" s="7"/>
      <c r="DH11" s="7"/>
      <c r="DI11" s="7"/>
      <c r="DJ11" s="7">
        <v>82.1</v>
      </c>
      <c r="DK11" s="7"/>
      <c r="DL11" s="7">
        <v>674</v>
      </c>
      <c r="DM11" s="7"/>
      <c r="DN11" s="7"/>
      <c r="DO11" s="7"/>
      <c r="DP11" s="7"/>
      <c r="DQ11" s="7">
        <v>82.1</v>
      </c>
      <c r="DR11" s="7"/>
      <c r="DS11" s="7">
        <v>644</v>
      </c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>
        <v>1.5</v>
      </c>
      <c r="EM11" s="7"/>
      <c r="EN11" s="7">
        <v>195</v>
      </c>
      <c r="EO11" s="7"/>
      <c r="EP11" s="7"/>
      <c r="EQ11" s="7"/>
      <c r="ER11" s="7"/>
      <c r="ES11" s="7">
        <v>1.3</v>
      </c>
      <c r="ET11" s="7"/>
      <c r="EU11" s="7">
        <v>43</v>
      </c>
      <c r="EV11" s="7"/>
      <c r="EW11" s="7"/>
      <c r="EX11" s="7"/>
      <c r="EY11" s="7"/>
      <c r="EZ11" s="7">
        <v>0</v>
      </c>
      <c r="FA11" s="7"/>
      <c r="FB11" s="7">
        <v>35</v>
      </c>
      <c r="FC11" s="7"/>
      <c r="FD11" s="7"/>
      <c r="FE11" s="7"/>
      <c r="FF11" s="7"/>
      <c r="FG11" s="7">
        <v>0</v>
      </c>
      <c r="FH11" s="7"/>
      <c r="FI11" s="7">
        <v>23</v>
      </c>
      <c r="FJ11" s="7"/>
      <c r="FK11" s="7"/>
      <c r="FL11" s="7"/>
      <c r="FM11" s="7"/>
      <c r="FN11" s="7">
        <v>0</v>
      </c>
      <c r="FO11" s="7"/>
      <c r="FP11" s="7">
        <v>15</v>
      </c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>
        <v>179.7</v>
      </c>
      <c r="IN11" s="7"/>
      <c r="IO11" s="7">
        <v>3278</v>
      </c>
      <c r="IP11" s="7"/>
      <c r="IQ11" s="7"/>
      <c r="IR11" s="7"/>
      <c r="IS11" s="7"/>
    </row>
    <row r="12" spans="1:253" x14ac:dyDescent="0.3">
      <c r="A12" s="8">
        <v>39625</v>
      </c>
      <c r="B12" s="7"/>
      <c r="C12" s="7"/>
      <c r="D12" s="7"/>
      <c r="E12" s="7"/>
      <c r="F12" s="7"/>
      <c r="G12" s="7"/>
      <c r="H12" s="7"/>
      <c r="I12" s="7">
        <v>0.5</v>
      </c>
      <c r="J12" s="7"/>
      <c r="K12" s="7">
        <v>81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>
        <v>0.4</v>
      </c>
      <c r="BG12" s="7"/>
      <c r="BH12" s="7">
        <v>354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>
        <v>0.9</v>
      </c>
      <c r="IN12" s="7"/>
      <c r="IO12" s="7">
        <v>435</v>
      </c>
      <c r="IP12" s="7"/>
      <c r="IQ12" s="7"/>
      <c r="IR12" s="7"/>
      <c r="IS12" s="7"/>
    </row>
    <row r="13" spans="1:253" x14ac:dyDescent="0.3">
      <c r="A13" s="8">
        <v>39632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>
        <v>6.2</v>
      </c>
      <c r="BN13" s="7"/>
      <c r="BO13" s="7">
        <v>827</v>
      </c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>
        <v>6.9</v>
      </c>
      <c r="CW13" s="7"/>
      <c r="CX13" s="7">
        <v>257</v>
      </c>
      <c r="CY13" s="7"/>
      <c r="CZ13" s="7"/>
      <c r="DA13" s="7"/>
      <c r="DB13" s="7"/>
      <c r="DC13" s="7">
        <v>5.5</v>
      </c>
      <c r="DD13" s="7"/>
      <c r="DE13" s="7">
        <v>384</v>
      </c>
      <c r="DF13" s="7"/>
      <c r="DG13" s="7"/>
      <c r="DH13" s="7"/>
      <c r="DI13" s="7"/>
      <c r="DJ13" s="7">
        <v>119</v>
      </c>
      <c r="DK13" s="7"/>
      <c r="DL13" s="7">
        <v>663</v>
      </c>
      <c r="DM13" s="7"/>
      <c r="DN13" s="7"/>
      <c r="DO13" s="7"/>
      <c r="DP13" s="7"/>
      <c r="DQ13" s="7">
        <v>69.400000000000006</v>
      </c>
      <c r="DR13" s="7"/>
      <c r="DS13" s="7">
        <v>635</v>
      </c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>
        <v>1.1000000000000001</v>
      </c>
      <c r="EM13" s="7"/>
      <c r="EN13" s="7">
        <v>173</v>
      </c>
      <c r="EO13" s="7"/>
      <c r="EP13" s="7"/>
      <c r="EQ13" s="7"/>
      <c r="ER13" s="7"/>
      <c r="ES13" s="7">
        <v>1.1000000000000001</v>
      </c>
      <c r="ET13" s="7"/>
      <c r="EU13" s="7">
        <v>37</v>
      </c>
      <c r="EV13" s="7"/>
      <c r="EW13" s="7"/>
      <c r="EX13" s="7"/>
      <c r="EY13" s="7"/>
      <c r="EZ13" s="7">
        <v>0</v>
      </c>
      <c r="FA13" s="7"/>
      <c r="FB13" s="7">
        <v>39</v>
      </c>
      <c r="FC13" s="7"/>
      <c r="FD13" s="7"/>
      <c r="FE13" s="7"/>
      <c r="FF13" s="7"/>
      <c r="FG13" s="7">
        <v>0</v>
      </c>
      <c r="FH13" s="7"/>
      <c r="FI13" s="7">
        <v>22</v>
      </c>
      <c r="FJ13" s="7"/>
      <c r="FK13" s="7"/>
      <c r="FL13" s="7"/>
      <c r="FM13" s="7"/>
      <c r="FN13" s="7">
        <v>0.4</v>
      </c>
      <c r="FO13" s="7"/>
      <c r="FP13" s="7">
        <v>16</v>
      </c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>
        <v>209.6</v>
      </c>
      <c r="IN13" s="7"/>
      <c r="IO13" s="7">
        <v>3053</v>
      </c>
      <c r="IP13" s="7"/>
      <c r="IQ13" s="7"/>
      <c r="IR13" s="7"/>
      <c r="IS13" s="7"/>
    </row>
    <row r="14" spans="1:253" x14ac:dyDescent="0.3">
      <c r="A14" s="8">
        <v>39638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>
        <v>0</v>
      </c>
      <c r="BG14" s="7">
        <v>1.5E-3</v>
      </c>
      <c r="BH14" s="7">
        <v>342</v>
      </c>
      <c r="BI14" s="7">
        <v>0.08</v>
      </c>
      <c r="BJ14" s="7"/>
      <c r="BK14" s="7">
        <v>0</v>
      </c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>
        <v>0</v>
      </c>
      <c r="IN14" s="7">
        <v>1.5E-3</v>
      </c>
      <c r="IO14" s="7">
        <v>342</v>
      </c>
      <c r="IP14" s="7">
        <v>0.08</v>
      </c>
      <c r="IQ14" s="7"/>
      <c r="IR14" s="7">
        <v>0</v>
      </c>
      <c r="IS14" s="7"/>
    </row>
    <row r="15" spans="1:253" x14ac:dyDescent="0.3">
      <c r="A15" s="8">
        <v>39640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>
        <v>0.7</v>
      </c>
      <c r="EF15" s="7"/>
      <c r="EG15" s="7">
        <v>544</v>
      </c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>
        <v>0.7</v>
      </c>
      <c r="IN15" s="7"/>
      <c r="IO15" s="7">
        <v>544</v>
      </c>
      <c r="IP15" s="7"/>
      <c r="IQ15" s="7"/>
      <c r="IR15" s="7"/>
      <c r="IS15" s="7"/>
    </row>
    <row r="16" spans="1:253" x14ac:dyDescent="0.3">
      <c r="A16" s="8">
        <v>39646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>
        <v>0.5</v>
      </c>
      <c r="BG16" s="7"/>
      <c r="BH16" s="7">
        <v>21</v>
      </c>
      <c r="BI16" s="7">
        <v>0</v>
      </c>
      <c r="BJ16" s="7"/>
      <c r="BK16" s="7"/>
      <c r="BL16" s="7">
        <v>0</v>
      </c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>
        <v>0.5</v>
      </c>
      <c r="IN16" s="7"/>
      <c r="IO16" s="7">
        <v>21</v>
      </c>
      <c r="IP16" s="7">
        <v>0</v>
      </c>
      <c r="IQ16" s="7"/>
      <c r="IR16" s="7"/>
      <c r="IS16" s="7">
        <v>0</v>
      </c>
    </row>
    <row r="17" spans="1:253" x14ac:dyDescent="0.3">
      <c r="A17" s="8">
        <v>39667</v>
      </c>
      <c r="B17" s="7"/>
      <c r="C17" s="7"/>
      <c r="D17" s="7"/>
      <c r="E17" s="7"/>
      <c r="F17" s="7"/>
      <c r="G17" s="7"/>
      <c r="H17" s="7"/>
      <c r="I17" s="7">
        <v>0</v>
      </c>
      <c r="J17" s="7">
        <v>5.0000000000000001E-4</v>
      </c>
      <c r="K17" s="7">
        <v>76</v>
      </c>
      <c r="L17" s="7">
        <v>7.0000000000000007E-2</v>
      </c>
      <c r="M17" s="7"/>
      <c r="N17" s="7">
        <v>0</v>
      </c>
      <c r="O17" s="7"/>
      <c r="P17" s="7">
        <v>0</v>
      </c>
      <c r="Q17" s="7">
        <v>0</v>
      </c>
      <c r="R17" s="7">
        <v>44</v>
      </c>
      <c r="S17" s="7">
        <v>0</v>
      </c>
      <c r="T17" s="7"/>
      <c r="U17" s="7">
        <v>0</v>
      </c>
      <c r="V17" s="7"/>
      <c r="W17" s="7">
        <v>0</v>
      </c>
      <c r="X17" s="7">
        <v>0</v>
      </c>
      <c r="Y17" s="7">
        <v>26</v>
      </c>
      <c r="Z17" s="7">
        <v>0</v>
      </c>
      <c r="AA17" s="7"/>
      <c r="AB17" s="7">
        <v>0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>
        <v>1.2</v>
      </c>
      <c r="BG17" s="7">
        <v>0</v>
      </c>
      <c r="BH17" s="7">
        <v>40</v>
      </c>
      <c r="BI17" s="7">
        <v>7.0000000000000007E-2</v>
      </c>
      <c r="BJ17" s="7"/>
      <c r="BK17" s="7">
        <v>0</v>
      </c>
      <c r="BL17" s="7"/>
      <c r="BM17" s="7">
        <v>0</v>
      </c>
      <c r="BN17" s="7">
        <v>1E-3</v>
      </c>
      <c r="BO17" s="7">
        <v>828</v>
      </c>
      <c r="BP17" s="7">
        <v>1.39</v>
      </c>
      <c r="BQ17" s="7"/>
      <c r="BR17" s="7">
        <v>0</v>
      </c>
      <c r="BS17" s="7"/>
      <c r="BT17" s="7"/>
      <c r="BU17" s="7"/>
      <c r="BV17" s="7"/>
      <c r="BW17" s="7"/>
      <c r="BX17" s="7"/>
      <c r="BY17" s="7"/>
      <c r="BZ17" s="7"/>
      <c r="CA17" s="7">
        <v>0</v>
      </c>
      <c r="CB17" s="7">
        <v>1.8E-3</v>
      </c>
      <c r="CC17" s="7">
        <v>23</v>
      </c>
      <c r="CD17" s="7">
        <v>0</v>
      </c>
      <c r="CE17" s="7"/>
      <c r="CF17" s="7">
        <v>0</v>
      </c>
      <c r="CG17" s="7"/>
      <c r="CH17" s="7">
        <v>0</v>
      </c>
      <c r="CI17" s="7">
        <v>0</v>
      </c>
      <c r="CJ17" s="7">
        <v>46</v>
      </c>
      <c r="CK17" s="7">
        <v>0</v>
      </c>
      <c r="CL17" s="7"/>
      <c r="CM17" s="7">
        <v>0</v>
      </c>
      <c r="CN17" s="7"/>
      <c r="CO17" s="7"/>
      <c r="CP17" s="7"/>
      <c r="CQ17" s="7"/>
      <c r="CR17" s="7"/>
      <c r="CS17" s="7"/>
      <c r="CT17" s="7"/>
      <c r="CU17" s="7"/>
      <c r="CV17" s="7">
        <v>6</v>
      </c>
      <c r="CW17" s="7">
        <v>0</v>
      </c>
      <c r="CX17" s="7">
        <v>234</v>
      </c>
      <c r="CY17" s="7">
        <v>0.83</v>
      </c>
      <c r="CZ17" s="7"/>
      <c r="DA17" s="7">
        <v>0</v>
      </c>
      <c r="DB17" s="7"/>
      <c r="DC17" s="7">
        <v>2.8</v>
      </c>
      <c r="DD17" s="7">
        <v>0</v>
      </c>
      <c r="DE17" s="7">
        <v>366</v>
      </c>
      <c r="DF17" s="7">
        <v>0.14000000000000001</v>
      </c>
      <c r="DG17" s="7"/>
      <c r="DH17" s="7">
        <v>0</v>
      </c>
      <c r="DI17" s="7"/>
      <c r="DJ17" s="7">
        <v>83.6</v>
      </c>
      <c r="DK17" s="7">
        <v>0</v>
      </c>
      <c r="DL17" s="7">
        <v>631</v>
      </c>
      <c r="DM17" s="7">
        <v>7.25</v>
      </c>
      <c r="DN17" s="7"/>
      <c r="DO17" s="7">
        <v>0</v>
      </c>
      <c r="DP17" s="7"/>
      <c r="DQ17" s="7">
        <v>66.400000000000006</v>
      </c>
      <c r="DR17" s="7">
        <v>0</v>
      </c>
      <c r="DS17" s="7">
        <v>647</v>
      </c>
      <c r="DT17" s="7">
        <v>3.65</v>
      </c>
      <c r="DU17" s="7"/>
      <c r="DV17" s="7">
        <v>0</v>
      </c>
      <c r="DW17" s="7"/>
      <c r="DX17" s="7"/>
      <c r="DY17" s="7"/>
      <c r="DZ17" s="7"/>
      <c r="EA17" s="7"/>
      <c r="EB17" s="7"/>
      <c r="EC17" s="7"/>
      <c r="ED17" s="7"/>
      <c r="EE17" s="7">
        <v>0</v>
      </c>
      <c r="EF17" s="7">
        <v>0</v>
      </c>
      <c r="EG17" s="7">
        <v>182</v>
      </c>
      <c r="EH17" s="7"/>
      <c r="EI17" s="7"/>
      <c r="EJ17" s="7"/>
      <c r="EK17" s="7"/>
      <c r="EL17" s="7">
        <v>1.2</v>
      </c>
      <c r="EM17" s="7">
        <v>0</v>
      </c>
      <c r="EN17" s="7">
        <v>272</v>
      </c>
      <c r="EO17" s="7"/>
      <c r="EP17" s="7"/>
      <c r="EQ17" s="7"/>
      <c r="ER17" s="7"/>
      <c r="ES17" s="7">
        <v>0</v>
      </c>
      <c r="ET17" s="7">
        <v>0</v>
      </c>
      <c r="EU17" s="7">
        <v>11</v>
      </c>
      <c r="EV17" s="7">
        <v>0</v>
      </c>
      <c r="EW17" s="7"/>
      <c r="EX17" s="7">
        <v>0</v>
      </c>
      <c r="EY17" s="7"/>
      <c r="EZ17" s="7">
        <v>0</v>
      </c>
      <c r="FA17" s="7">
        <v>1.9E-3</v>
      </c>
      <c r="FB17" s="7">
        <v>16</v>
      </c>
      <c r="FC17" s="7">
        <v>0.11</v>
      </c>
      <c r="FD17" s="7"/>
      <c r="FE17" s="7">
        <v>0</v>
      </c>
      <c r="FF17" s="7"/>
      <c r="FG17" s="7">
        <v>0</v>
      </c>
      <c r="FH17" s="7">
        <v>8.9999999999999998E-4</v>
      </c>
      <c r="FI17" s="7">
        <v>22</v>
      </c>
      <c r="FJ17" s="7"/>
      <c r="FK17" s="7"/>
      <c r="FL17" s="7"/>
      <c r="FM17" s="7"/>
      <c r="FN17" s="7">
        <v>0</v>
      </c>
      <c r="FO17" s="7">
        <v>6.9999999999999999E-4</v>
      </c>
      <c r="FP17" s="7">
        <v>7</v>
      </c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>
        <v>161.19999999999999</v>
      </c>
      <c r="IN17" s="7">
        <v>6.7999999999999996E-3</v>
      </c>
      <c r="IO17" s="7">
        <v>3471</v>
      </c>
      <c r="IP17" s="7">
        <v>13.51</v>
      </c>
      <c r="IQ17" s="7"/>
      <c r="IR17" s="7">
        <v>0</v>
      </c>
      <c r="IS17" s="7"/>
    </row>
    <row r="18" spans="1:253" x14ac:dyDescent="0.3">
      <c r="A18" s="8">
        <v>39694</v>
      </c>
      <c r="B18" s="7"/>
      <c r="C18" s="7"/>
      <c r="D18" s="7"/>
      <c r="E18" s="7"/>
      <c r="F18" s="7"/>
      <c r="G18" s="7"/>
      <c r="H18" s="7"/>
      <c r="I18" s="7">
        <v>0</v>
      </c>
      <c r="J18" s="7"/>
      <c r="K18" s="7">
        <v>84</v>
      </c>
      <c r="L18" s="7"/>
      <c r="M18" s="7"/>
      <c r="N18" s="7"/>
      <c r="O18" s="7"/>
      <c r="P18" s="7">
        <v>0</v>
      </c>
      <c r="Q18" s="7"/>
      <c r="R18" s="7">
        <v>43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>
        <v>0</v>
      </c>
      <c r="CI18" s="7"/>
      <c r="CJ18" s="7">
        <v>47</v>
      </c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>
        <v>3.7</v>
      </c>
      <c r="CW18" s="7"/>
      <c r="CX18" s="7">
        <v>165</v>
      </c>
      <c r="CY18" s="7"/>
      <c r="CZ18" s="7"/>
      <c r="DA18" s="7"/>
      <c r="DB18" s="7"/>
      <c r="DC18" s="7">
        <v>4.5999999999999996</v>
      </c>
      <c r="DD18" s="7"/>
      <c r="DE18" s="7">
        <v>314</v>
      </c>
      <c r="DF18" s="7"/>
      <c r="DG18" s="7"/>
      <c r="DH18" s="7"/>
      <c r="DI18" s="7"/>
      <c r="DJ18" s="7">
        <v>133</v>
      </c>
      <c r="DK18" s="7"/>
      <c r="DL18" s="7">
        <v>767</v>
      </c>
      <c r="DM18" s="7"/>
      <c r="DN18" s="7"/>
      <c r="DO18" s="7"/>
      <c r="DP18" s="7"/>
      <c r="DQ18" s="7">
        <v>73.2</v>
      </c>
      <c r="DR18" s="7"/>
      <c r="DS18" s="7">
        <v>672</v>
      </c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>
        <v>0</v>
      </c>
      <c r="EF18" s="7"/>
      <c r="EG18" s="7">
        <v>171</v>
      </c>
      <c r="EH18" s="7"/>
      <c r="EI18" s="7"/>
      <c r="EJ18" s="7"/>
      <c r="EK18" s="7"/>
      <c r="EL18" s="7">
        <v>0.9</v>
      </c>
      <c r="EM18" s="7"/>
      <c r="EN18" s="7">
        <v>337</v>
      </c>
      <c r="EO18" s="7"/>
      <c r="EP18" s="7"/>
      <c r="EQ18" s="7"/>
      <c r="ER18" s="7"/>
      <c r="ES18" s="7">
        <v>0</v>
      </c>
      <c r="ET18" s="7"/>
      <c r="EU18" s="7">
        <v>9</v>
      </c>
      <c r="EV18" s="7"/>
      <c r="EW18" s="7"/>
      <c r="EX18" s="7"/>
      <c r="EY18" s="7"/>
      <c r="EZ18" s="7">
        <v>0</v>
      </c>
      <c r="FA18" s="7"/>
      <c r="FB18" s="7">
        <v>10</v>
      </c>
      <c r="FC18" s="7"/>
      <c r="FD18" s="7"/>
      <c r="FE18" s="7"/>
      <c r="FF18" s="7"/>
      <c r="FG18" s="7">
        <v>0</v>
      </c>
      <c r="FH18" s="7"/>
      <c r="FI18" s="7">
        <v>15</v>
      </c>
      <c r="FJ18" s="7"/>
      <c r="FK18" s="7"/>
      <c r="FL18" s="7"/>
      <c r="FM18" s="7"/>
      <c r="FN18" s="7">
        <v>0</v>
      </c>
      <c r="FO18" s="7"/>
      <c r="FP18" s="7">
        <v>6</v>
      </c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>
        <v>215.4</v>
      </c>
      <c r="IN18" s="7"/>
      <c r="IO18" s="7">
        <v>2640</v>
      </c>
      <c r="IP18" s="7"/>
      <c r="IQ18" s="7"/>
      <c r="IR18" s="7"/>
      <c r="IS18" s="7"/>
    </row>
    <row r="19" spans="1:253" x14ac:dyDescent="0.3">
      <c r="A19" s="8">
        <v>39728</v>
      </c>
      <c r="B19" s="7"/>
      <c r="C19" s="7"/>
      <c r="D19" s="7"/>
      <c r="E19" s="7"/>
      <c r="F19" s="7"/>
      <c r="G19" s="7"/>
      <c r="H19" s="7"/>
      <c r="I19" s="7">
        <v>0</v>
      </c>
      <c r="J19" s="7"/>
      <c r="K19" s="7">
        <v>8</v>
      </c>
      <c r="L19" s="7"/>
      <c r="M19" s="7"/>
      <c r="N19" s="7"/>
      <c r="O19" s="7"/>
      <c r="P19" s="7">
        <v>0</v>
      </c>
      <c r="Q19" s="7"/>
      <c r="R19" s="7">
        <v>43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>
        <v>0</v>
      </c>
      <c r="CI19" s="7"/>
      <c r="CJ19" s="7">
        <v>24</v>
      </c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>
        <v>5</v>
      </c>
      <c r="CW19" s="7"/>
      <c r="CX19" s="7">
        <v>212</v>
      </c>
      <c r="CY19" s="7"/>
      <c r="CZ19" s="7"/>
      <c r="DA19" s="7"/>
      <c r="DB19" s="7"/>
      <c r="DC19" s="7">
        <v>197</v>
      </c>
      <c r="DD19" s="7"/>
      <c r="DE19" s="7">
        <v>811</v>
      </c>
      <c r="DF19" s="7"/>
      <c r="DG19" s="7"/>
      <c r="DH19" s="7"/>
      <c r="DI19" s="7"/>
      <c r="DJ19" s="7">
        <v>76.7</v>
      </c>
      <c r="DK19" s="7"/>
      <c r="DL19" s="7">
        <v>591</v>
      </c>
      <c r="DM19" s="7"/>
      <c r="DN19" s="7"/>
      <c r="DO19" s="7"/>
      <c r="DP19" s="7"/>
      <c r="DQ19" s="7">
        <v>110</v>
      </c>
      <c r="DR19" s="7"/>
      <c r="DS19" s="7">
        <v>469</v>
      </c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>
        <v>0.9</v>
      </c>
      <c r="EF19" s="7"/>
      <c r="EG19" s="7">
        <v>136</v>
      </c>
      <c r="EH19" s="7"/>
      <c r="EI19" s="7"/>
      <c r="EJ19" s="7"/>
      <c r="EK19" s="7"/>
      <c r="EL19" s="7">
        <v>1.2</v>
      </c>
      <c r="EM19" s="7"/>
      <c r="EN19" s="7">
        <v>124</v>
      </c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>
        <v>0</v>
      </c>
      <c r="FH19" s="7"/>
      <c r="FI19" s="7">
        <v>20</v>
      </c>
      <c r="FJ19" s="7"/>
      <c r="FK19" s="7"/>
      <c r="FL19" s="7"/>
      <c r="FM19" s="7"/>
      <c r="FN19" s="7">
        <v>0</v>
      </c>
      <c r="FO19" s="7"/>
      <c r="FP19" s="7">
        <v>5</v>
      </c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>
        <v>390.79999999999995</v>
      </c>
      <c r="IN19" s="7"/>
      <c r="IO19" s="7">
        <v>2443</v>
      </c>
      <c r="IP19" s="7"/>
      <c r="IQ19" s="7"/>
      <c r="IR19" s="7"/>
      <c r="IS19" s="7"/>
    </row>
    <row r="20" spans="1:253" x14ac:dyDescent="0.3">
      <c r="A20" s="8">
        <v>39731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>
        <v>0.8</v>
      </c>
      <c r="BG20" s="7">
        <v>0</v>
      </c>
      <c r="BH20" s="7">
        <v>175</v>
      </c>
      <c r="BI20" s="7">
        <v>0.82</v>
      </c>
      <c r="BJ20" s="7"/>
      <c r="BK20" s="7">
        <v>0</v>
      </c>
      <c r="BL20" s="7"/>
      <c r="BM20" s="7"/>
      <c r="BN20" s="7"/>
      <c r="BO20" s="7"/>
      <c r="BP20" s="7"/>
      <c r="BQ20" s="7"/>
      <c r="BR20" s="7"/>
      <c r="BS20" s="7"/>
      <c r="BT20" s="7">
        <v>0</v>
      </c>
      <c r="BU20" s="7">
        <v>0</v>
      </c>
      <c r="BV20" s="7">
        <v>20</v>
      </c>
      <c r="BW20" s="7">
        <v>0</v>
      </c>
      <c r="BX20" s="7"/>
      <c r="BY20" s="7">
        <v>0</v>
      </c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>
        <v>0.8</v>
      </c>
      <c r="IN20" s="7">
        <v>0</v>
      </c>
      <c r="IO20" s="7">
        <v>195</v>
      </c>
      <c r="IP20" s="7">
        <v>0.82</v>
      </c>
      <c r="IQ20" s="7"/>
      <c r="IR20" s="7">
        <v>0</v>
      </c>
      <c r="IS20" s="7"/>
    </row>
    <row r="21" spans="1:253" x14ac:dyDescent="0.3">
      <c r="A21" s="8">
        <v>39763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>
        <v>0.7</v>
      </c>
      <c r="BG21" s="7"/>
      <c r="BH21" s="7">
        <v>270</v>
      </c>
      <c r="BI21" s="7"/>
      <c r="BJ21" s="7"/>
      <c r="BK21" s="7"/>
      <c r="BL21" s="7"/>
      <c r="BM21" s="7">
        <v>0</v>
      </c>
      <c r="BN21" s="7"/>
      <c r="BO21" s="7">
        <v>640</v>
      </c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>
        <v>4.9000000000000004</v>
      </c>
      <c r="CW21" s="7">
        <v>0</v>
      </c>
      <c r="CX21" s="7">
        <v>240</v>
      </c>
      <c r="CY21" s="7"/>
      <c r="CZ21" s="7"/>
      <c r="DA21" s="7"/>
      <c r="DB21" s="7"/>
      <c r="DC21" s="7">
        <v>15.2</v>
      </c>
      <c r="DD21" s="7">
        <v>0</v>
      </c>
      <c r="DE21" s="7">
        <v>484</v>
      </c>
      <c r="DF21" s="7"/>
      <c r="DG21" s="7"/>
      <c r="DH21" s="7"/>
      <c r="DI21" s="7"/>
      <c r="DJ21" s="7">
        <v>77.7</v>
      </c>
      <c r="DK21" s="7">
        <v>0</v>
      </c>
      <c r="DL21" s="7">
        <v>516</v>
      </c>
      <c r="DM21" s="7"/>
      <c r="DN21" s="7"/>
      <c r="DO21" s="7"/>
      <c r="DP21" s="7"/>
      <c r="DQ21" s="7">
        <v>92.3</v>
      </c>
      <c r="DR21" s="7">
        <v>0</v>
      </c>
      <c r="DS21" s="7">
        <v>448</v>
      </c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>
        <v>0.7</v>
      </c>
      <c r="EM21" s="7"/>
      <c r="EN21" s="7">
        <v>130</v>
      </c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>
        <v>191.5</v>
      </c>
      <c r="IN21" s="7">
        <v>0</v>
      </c>
      <c r="IO21" s="7">
        <v>2728</v>
      </c>
      <c r="IP21" s="7"/>
      <c r="IQ21" s="7"/>
      <c r="IR21" s="7"/>
      <c r="IS21" s="7"/>
    </row>
    <row r="22" spans="1:253" x14ac:dyDescent="0.3">
      <c r="A22" s="8">
        <v>39766</v>
      </c>
      <c r="B22" s="7">
        <v>0</v>
      </c>
      <c r="C22" s="7">
        <v>0</v>
      </c>
      <c r="D22" s="7">
        <v>66</v>
      </c>
      <c r="E22" s="7">
        <v>0.1</v>
      </c>
      <c r="F22" s="7"/>
      <c r="G22" s="7">
        <v>0</v>
      </c>
      <c r="H22" s="7"/>
      <c r="I22" s="7">
        <v>0.9</v>
      </c>
      <c r="J22" s="7">
        <v>0</v>
      </c>
      <c r="K22" s="7">
        <v>93</v>
      </c>
      <c r="L22" s="7">
        <v>0.08</v>
      </c>
      <c r="M22" s="7"/>
      <c r="N22" s="7">
        <v>0</v>
      </c>
      <c r="O22" s="7"/>
      <c r="P22" s="7">
        <v>0.4</v>
      </c>
      <c r="Q22" s="7">
        <v>0</v>
      </c>
      <c r="R22" s="7">
        <v>44</v>
      </c>
      <c r="S22" s="7"/>
      <c r="T22" s="7"/>
      <c r="U22" s="7"/>
      <c r="V22" s="7"/>
      <c r="W22" s="7">
        <v>0</v>
      </c>
      <c r="X22" s="7">
        <v>0</v>
      </c>
      <c r="Y22" s="7">
        <v>27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0.5</v>
      </c>
      <c r="AS22" s="7">
        <v>0</v>
      </c>
      <c r="AT22" s="7">
        <v>10</v>
      </c>
      <c r="AU22" s="7">
        <v>0</v>
      </c>
      <c r="AV22" s="7"/>
      <c r="AW22" s="7">
        <v>0</v>
      </c>
      <c r="AX22" s="7"/>
      <c r="AY22" s="7">
        <v>0</v>
      </c>
      <c r="AZ22" s="7">
        <v>0</v>
      </c>
      <c r="BA22" s="7">
        <v>8</v>
      </c>
      <c r="BB22" s="7">
        <v>0</v>
      </c>
      <c r="BC22" s="7"/>
      <c r="BD22" s="7">
        <v>0</v>
      </c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>
        <v>0</v>
      </c>
      <c r="CI22" s="7">
        <v>0</v>
      </c>
      <c r="CJ22" s="7">
        <v>58</v>
      </c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>
        <v>0</v>
      </c>
      <c r="ET22" s="7"/>
      <c r="EU22" s="7">
        <v>11</v>
      </c>
      <c r="EV22" s="7"/>
      <c r="EW22" s="7"/>
      <c r="EX22" s="7"/>
      <c r="EY22" s="7"/>
      <c r="EZ22" s="7">
        <v>0</v>
      </c>
      <c r="FA22" s="7"/>
      <c r="FB22" s="7">
        <v>8</v>
      </c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>
        <v>1.8</v>
      </c>
      <c r="IN22" s="7">
        <v>0</v>
      </c>
      <c r="IO22" s="7">
        <v>325</v>
      </c>
      <c r="IP22" s="7">
        <v>0.18</v>
      </c>
      <c r="IQ22" s="7"/>
      <c r="IR22" s="7">
        <v>0</v>
      </c>
      <c r="IS22" s="7"/>
    </row>
    <row r="23" spans="1:253" x14ac:dyDescent="0.3">
      <c r="A23" s="8">
        <v>39772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>
        <v>0</v>
      </c>
      <c r="BU23" s="7"/>
      <c r="BV23" s="7">
        <v>16</v>
      </c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>
        <v>0</v>
      </c>
      <c r="FH23" s="7"/>
      <c r="FI23" s="7">
        <v>31</v>
      </c>
      <c r="FJ23" s="7"/>
      <c r="FK23" s="7"/>
      <c r="FL23" s="7"/>
      <c r="FM23" s="7"/>
      <c r="FN23" s="7">
        <v>0</v>
      </c>
      <c r="FO23" s="7"/>
      <c r="FP23" s="7">
        <v>4</v>
      </c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>
        <v>0</v>
      </c>
      <c r="IN23" s="7"/>
      <c r="IO23" s="7">
        <v>51</v>
      </c>
      <c r="IP23" s="7"/>
      <c r="IQ23" s="7"/>
      <c r="IR23" s="7"/>
      <c r="IS23" s="7"/>
    </row>
    <row r="24" spans="1:253" x14ac:dyDescent="0.3">
      <c r="A24" s="8">
        <v>39791</v>
      </c>
      <c r="B24" s="7">
        <v>0</v>
      </c>
      <c r="C24" s="7"/>
      <c r="D24" s="7">
        <v>65</v>
      </c>
      <c r="E24" s="7"/>
      <c r="F24" s="7"/>
      <c r="G24" s="7"/>
      <c r="H24" s="7"/>
      <c r="I24" s="7">
        <v>0</v>
      </c>
      <c r="J24" s="7"/>
      <c r="K24" s="7">
        <v>69</v>
      </c>
      <c r="L24" s="7"/>
      <c r="M24" s="7"/>
      <c r="N24" s="7"/>
      <c r="O24" s="7"/>
      <c r="P24" s="7">
        <v>0</v>
      </c>
      <c r="Q24" s="7"/>
      <c r="R24" s="7">
        <v>43</v>
      </c>
      <c r="S24" s="7"/>
      <c r="T24" s="7"/>
      <c r="U24" s="7"/>
      <c r="V24" s="7"/>
      <c r="W24" s="7">
        <v>0</v>
      </c>
      <c r="X24" s="7"/>
      <c r="Y24" s="7">
        <v>28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>
        <v>0.5</v>
      </c>
      <c r="AS24" s="7"/>
      <c r="AT24" s="7">
        <v>11</v>
      </c>
      <c r="AU24" s="7"/>
      <c r="AV24" s="7"/>
      <c r="AW24" s="7"/>
      <c r="AX24" s="7"/>
      <c r="AY24" s="7">
        <v>0</v>
      </c>
      <c r="AZ24" s="7"/>
      <c r="BA24" s="7">
        <v>10</v>
      </c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>
        <v>1</v>
      </c>
      <c r="CB24" s="7"/>
      <c r="CC24" s="7">
        <v>24</v>
      </c>
      <c r="CD24" s="7"/>
      <c r="CE24" s="7"/>
      <c r="CF24" s="7"/>
      <c r="CG24" s="7"/>
      <c r="CH24" s="7">
        <v>0</v>
      </c>
      <c r="CI24" s="7"/>
      <c r="CJ24" s="7">
        <v>55</v>
      </c>
      <c r="CK24" s="7"/>
      <c r="CL24" s="7"/>
      <c r="CM24" s="7"/>
      <c r="CN24" s="7"/>
      <c r="CO24" s="7">
        <v>0.4</v>
      </c>
      <c r="CP24" s="7"/>
      <c r="CQ24" s="7">
        <v>16</v>
      </c>
      <c r="CR24" s="7"/>
      <c r="CS24" s="7"/>
      <c r="CT24" s="7"/>
      <c r="CU24" s="7"/>
      <c r="CV24" s="7">
        <v>4.5999999999999996</v>
      </c>
      <c r="CW24" s="7"/>
      <c r="CX24" s="7">
        <v>214</v>
      </c>
      <c r="CY24" s="7"/>
      <c r="CZ24" s="7"/>
      <c r="DA24" s="7"/>
      <c r="DB24" s="7"/>
      <c r="DC24" s="7">
        <v>178</v>
      </c>
      <c r="DD24" s="7"/>
      <c r="DE24" s="7">
        <v>699</v>
      </c>
      <c r="DF24" s="7"/>
      <c r="DG24" s="7"/>
      <c r="DH24" s="7"/>
      <c r="DI24" s="7"/>
      <c r="DJ24" s="7">
        <v>79.400000000000006</v>
      </c>
      <c r="DK24" s="7"/>
      <c r="DL24" s="7">
        <v>642</v>
      </c>
      <c r="DM24" s="7"/>
      <c r="DN24" s="7"/>
      <c r="DO24" s="7"/>
      <c r="DP24" s="7"/>
      <c r="DQ24" s="7">
        <v>134</v>
      </c>
      <c r="DR24" s="7"/>
      <c r="DS24" s="7">
        <v>565</v>
      </c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>
        <v>397.9</v>
      </c>
      <c r="IN24" s="7"/>
      <c r="IO24" s="7">
        <v>2441</v>
      </c>
      <c r="IP24" s="7"/>
      <c r="IQ24" s="7"/>
      <c r="IR24" s="7"/>
      <c r="IS24" s="7"/>
    </row>
    <row r="25" spans="1:253" x14ac:dyDescent="0.3">
      <c r="A25" s="8">
        <v>39826</v>
      </c>
      <c r="B25" s="7">
        <v>0</v>
      </c>
      <c r="C25" s="7"/>
      <c r="D25" s="7">
        <v>36</v>
      </c>
      <c r="E25" s="7"/>
      <c r="F25" s="7"/>
      <c r="G25" s="7"/>
      <c r="H25" s="7"/>
      <c r="I25" s="7">
        <v>0</v>
      </c>
      <c r="J25" s="7"/>
      <c r="K25" s="7">
        <v>59</v>
      </c>
      <c r="L25" s="7"/>
      <c r="M25" s="7"/>
      <c r="N25" s="7"/>
      <c r="O25" s="7"/>
      <c r="P25" s="7">
        <v>0</v>
      </c>
      <c r="Q25" s="7"/>
      <c r="R25" s="7">
        <v>44</v>
      </c>
      <c r="S25" s="7"/>
      <c r="T25" s="7"/>
      <c r="U25" s="7"/>
      <c r="V25" s="7"/>
      <c r="W25" s="7">
        <v>0</v>
      </c>
      <c r="X25" s="7"/>
      <c r="Y25" s="7">
        <v>26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>
        <v>0</v>
      </c>
      <c r="AS25" s="7"/>
      <c r="AT25" s="7">
        <v>12</v>
      </c>
      <c r="AU25" s="7"/>
      <c r="AV25" s="7"/>
      <c r="AW25" s="7"/>
      <c r="AX25" s="7"/>
      <c r="AY25" s="7">
        <v>0</v>
      </c>
      <c r="AZ25" s="7"/>
      <c r="BA25" s="7">
        <v>10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>
        <v>0</v>
      </c>
      <c r="CI25" s="7"/>
      <c r="CJ25" s="7">
        <v>60</v>
      </c>
      <c r="CK25" s="7"/>
      <c r="CL25" s="7"/>
      <c r="CM25" s="7"/>
      <c r="CN25" s="7"/>
      <c r="CO25" s="7">
        <v>0</v>
      </c>
      <c r="CP25" s="7"/>
      <c r="CQ25" s="7">
        <v>18</v>
      </c>
      <c r="CR25" s="7"/>
      <c r="CS25" s="7"/>
      <c r="CT25" s="7"/>
      <c r="CU25" s="7"/>
      <c r="CV25" s="7">
        <v>2.6</v>
      </c>
      <c r="CW25" s="7"/>
      <c r="CX25" s="7">
        <v>166</v>
      </c>
      <c r="CY25" s="7"/>
      <c r="CZ25" s="7"/>
      <c r="DA25" s="7"/>
      <c r="DB25" s="7"/>
      <c r="DC25" s="7">
        <v>130</v>
      </c>
      <c r="DD25" s="7"/>
      <c r="DE25" s="7">
        <v>327</v>
      </c>
      <c r="DF25" s="7"/>
      <c r="DG25" s="7"/>
      <c r="DH25" s="7"/>
      <c r="DI25" s="7"/>
      <c r="DJ25" s="7">
        <v>120</v>
      </c>
      <c r="DK25" s="7"/>
      <c r="DL25" s="7">
        <v>529</v>
      </c>
      <c r="DM25" s="7"/>
      <c r="DN25" s="7"/>
      <c r="DO25" s="7"/>
      <c r="DP25" s="7"/>
      <c r="DQ25" s="7">
        <v>126</v>
      </c>
      <c r="DR25" s="7"/>
      <c r="DS25" s="7">
        <v>544</v>
      </c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>
        <v>378.6</v>
      </c>
      <c r="IN25" s="7"/>
      <c r="IO25" s="7">
        <v>1831</v>
      </c>
      <c r="IP25" s="7"/>
      <c r="IQ25" s="7"/>
      <c r="IR25" s="7"/>
      <c r="IS25" s="7"/>
    </row>
    <row r="26" spans="1:253" x14ac:dyDescent="0.3">
      <c r="A26" s="8">
        <v>39856</v>
      </c>
      <c r="B26" s="7">
        <v>0</v>
      </c>
      <c r="C26" s="7">
        <v>0</v>
      </c>
      <c r="D26" s="7">
        <v>31</v>
      </c>
      <c r="E26" s="7">
        <v>0</v>
      </c>
      <c r="F26" s="7"/>
      <c r="G26" s="7">
        <v>0</v>
      </c>
      <c r="H26" s="7"/>
      <c r="I26" s="7">
        <v>0</v>
      </c>
      <c r="J26" s="7">
        <v>0</v>
      </c>
      <c r="K26" s="7">
        <v>62</v>
      </c>
      <c r="L26" s="7">
        <v>7.0000000000000007E-2</v>
      </c>
      <c r="M26" s="7"/>
      <c r="N26" s="7">
        <v>0</v>
      </c>
      <c r="O26" s="7"/>
      <c r="P26" s="7">
        <v>0.9</v>
      </c>
      <c r="Q26" s="7">
        <v>0</v>
      </c>
      <c r="R26" s="7">
        <v>46</v>
      </c>
      <c r="S26" s="7"/>
      <c r="T26" s="7"/>
      <c r="U26" s="7"/>
      <c r="V26" s="7"/>
      <c r="W26" s="7">
        <v>0.7</v>
      </c>
      <c r="X26" s="7">
        <v>0</v>
      </c>
      <c r="Y26" s="7">
        <v>29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>
        <v>0</v>
      </c>
      <c r="AS26" s="7">
        <v>0</v>
      </c>
      <c r="AT26" s="7">
        <v>19</v>
      </c>
      <c r="AU26" s="7">
        <v>0</v>
      </c>
      <c r="AV26" s="7"/>
      <c r="AW26" s="7">
        <v>0</v>
      </c>
      <c r="AX26" s="7"/>
      <c r="AY26" s="7">
        <v>0</v>
      </c>
      <c r="AZ26" s="7">
        <v>0</v>
      </c>
      <c r="BA26" s="7">
        <v>11</v>
      </c>
      <c r="BB26" s="7">
        <v>0</v>
      </c>
      <c r="BC26" s="7"/>
      <c r="BD26" s="7">
        <v>0</v>
      </c>
      <c r="BE26" s="7"/>
      <c r="BF26" s="7">
        <v>15.4</v>
      </c>
      <c r="BG26" s="7">
        <v>0</v>
      </c>
      <c r="BH26" s="7">
        <v>623</v>
      </c>
      <c r="BI26" s="7">
        <v>1.28</v>
      </c>
      <c r="BJ26" s="7"/>
      <c r="BK26" s="7">
        <v>0</v>
      </c>
      <c r="BL26" s="7"/>
      <c r="BM26" s="7">
        <v>0</v>
      </c>
      <c r="BN26" s="7">
        <v>0</v>
      </c>
      <c r="BO26" s="7">
        <v>645</v>
      </c>
      <c r="BP26" s="7">
        <v>0.48</v>
      </c>
      <c r="BQ26" s="7"/>
      <c r="BR26" s="7">
        <v>0</v>
      </c>
      <c r="BS26" s="7"/>
      <c r="BT26" s="7">
        <v>0</v>
      </c>
      <c r="BU26" s="7">
        <v>0</v>
      </c>
      <c r="BV26" s="7">
        <v>20</v>
      </c>
      <c r="BW26" s="7">
        <v>0</v>
      </c>
      <c r="BX26" s="7"/>
      <c r="BY26" s="7">
        <v>0.17</v>
      </c>
      <c r="BZ26" s="7"/>
      <c r="CA26" s="7">
        <v>0</v>
      </c>
      <c r="CB26" s="7">
        <v>0</v>
      </c>
      <c r="CC26" s="7">
        <v>22</v>
      </c>
      <c r="CD26" s="7">
        <v>0</v>
      </c>
      <c r="CE26" s="7"/>
      <c r="CF26" s="7">
        <v>0</v>
      </c>
      <c r="CG26" s="7"/>
      <c r="CH26" s="7">
        <v>0</v>
      </c>
      <c r="CI26" s="7">
        <v>0</v>
      </c>
      <c r="CJ26" s="7">
        <v>9</v>
      </c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>
        <v>0.9</v>
      </c>
      <c r="CW26" s="7">
        <v>0</v>
      </c>
      <c r="CX26" s="7">
        <v>89</v>
      </c>
      <c r="CY26" s="7"/>
      <c r="CZ26" s="7"/>
      <c r="DA26" s="7"/>
      <c r="DB26" s="7"/>
      <c r="DC26" s="7">
        <v>192</v>
      </c>
      <c r="DD26" s="7">
        <v>0</v>
      </c>
      <c r="DE26" s="7">
        <v>633</v>
      </c>
      <c r="DF26" s="7">
        <v>14.7</v>
      </c>
      <c r="DG26" s="7"/>
      <c r="DH26" s="7">
        <v>0.39</v>
      </c>
      <c r="DI26" s="7"/>
      <c r="DJ26" s="7">
        <v>124</v>
      </c>
      <c r="DK26" s="7">
        <v>0</v>
      </c>
      <c r="DL26" s="7">
        <v>621</v>
      </c>
      <c r="DM26" s="7">
        <v>8.93</v>
      </c>
      <c r="DN26" s="7"/>
      <c r="DO26" s="7">
        <v>0.55000000000000004</v>
      </c>
      <c r="DP26" s="7"/>
      <c r="DQ26" s="7">
        <v>128</v>
      </c>
      <c r="DR26" s="7">
        <v>0</v>
      </c>
      <c r="DS26" s="7">
        <v>622</v>
      </c>
      <c r="DT26" s="7">
        <v>9</v>
      </c>
      <c r="DU26" s="7"/>
      <c r="DV26" s="7">
        <v>0.2</v>
      </c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>
        <v>1</v>
      </c>
      <c r="EM26" s="7">
        <v>0</v>
      </c>
      <c r="EN26" s="7">
        <v>216</v>
      </c>
      <c r="EO26" s="7">
        <v>0.1</v>
      </c>
      <c r="EP26" s="7"/>
      <c r="EQ26" s="7">
        <v>0</v>
      </c>
      <c r="ER26" s="7"/>
      <c r="ES26" s="7">
        <v>0</v>
      </c>
      <c r="ET26" s="7">
        <v>0</v>
      </c>
      <c r="EU26" s="7">
        <v>26</v>
      </c>
      <c r="EV26" s="7">
        <v>0</v>
      </c>
      <c r="EW26" s="7"/>
      <c r="EX26" s="7">
        <v>0</v>
      </c>
      <c r="EY26" s="7"/>
      <c r="EZ26" s="7">
        <v>0</v>
      </c>
      <c r="FA26" s="7">
        <v>0</v>
      </c>
      <c r="FB26" s="7">
        <v>20</v>
      </c>
      <c r="FC26" s="7">
        <v>0</v>
      </c>
      <c r="FD26" s="7"/>
      <c r="FE26" s="7">
        <v>0</v>
      </c>
      <c r="FF26" s="7"/>
      <c r="FG26" s="7">
        <v>0</v>
      </c>
      <c r="FH26" s="7">
        <v>0</v>
      </c>
      <c r="FI26" s="7">
        <v>34</v>
      </c>
      <c r="FJ26" s="7">
        <v>0</v>
      </c>
      <c r="FK26" s="7"/>
      <c r="FL26" s="7">
        <v>0</v>
      </c>
      <c r="FM26" s="7"/>
      <c r="FN26" s="7">
        <v>0.7</v>
      </c>
      <c r="FO26" s="7">
        <v>0</v>
      </c>
      <c r="FP26" s="7">
        <v>12</v>
      </c>
      <c r="FQ26" s="7">
        <v>0</v>
      </c>
      <c r="FR26" s="7"/>
      <c r="FS26" s="7">
        <v>0</v>
      </c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>
        <v>463.59999999999997</v>
      </c>
      <c r="IN26" s="7">
        <v>0</v>
      </c>
      <c r="IO26" s="7">
        <v>3790</v>
      </c>
      <c r="IP26" s="7">
        <v>34.56</v>
      </c>
      <c r="IQ26" s="7"/>
      <c r="IR26" s="7">
        <v>1.31</v>
      </c>
      <c r="IS26" s="7"/>
    </row>
    <row r="27" spans="1:253" x14ac:dyDescent="0.3">
      <c r="A27" s="8">
        <v>39875</v>
      </c>
      <c r="B27" s="7">
        <v>0.3</v>
      </c>
      <c r="C27" s="7"/>
      <c r="D27" s="7">
        <v>43</v>
      </c>
      <c r="E27" s="7"/>
      <c r="F27" s="7"/>
      <c r="G27" s="7"/>
      <c r="H27" s="7"/>
      <c r="I27" s="7">
        <v>0</v>
      </c>
      <c r="J27" s="7"/>
      <c r="K27" s="7">
        <v>61</v>
      </c>
      <c r="L27" s="7"/>
      <c r="M27" s="7"/>
      <c r="N27" s="7"/>
      <c r="O27" s="7"/>
      <c r="P27" s="7">
        <v>0</v>
      </c>
      <c r="Q27" s="7"/>
      <c r="R27" s="7">
        <v>46</v>
      </c>
      <c r="S27" s="7"/>
      <c r="T27" s="7"/>
      <c r="U27" s="7"/>
      <c r="V27" s="7"/>
      <c r="W27" s="7">
        <v>0</v>
      </c>
      <c r="X27" s="7"/>
      <c r="Y27" s="7">
        <v>29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>
        <v>0</v>
      </c>
      <c r="AS27" s="7"/>
      <c r="AT27" s="7">
        <v>13</v>
      </c>
      <c r="AU27" s="7"/>
      <c r="AV27" s="7"/>
      <c r="AW27" s="7"/>
      <c r="AX27" s="7"/>
      <c r="AY27" s="7">
        <v>0</v>
      </c>
      <c r="AZ27" s="7"/>
      <c r="BA27" s="7">
        <v>11</v>
      </c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>
        <v>0</v>
      </c>
      <c r="CI27" s="7"/>
      <c r="CJ27" s="7">
        <v>23</v>
      </c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>
        <v>0</v>
      </c>
      <c r="CW27" s="7"/>
      <c r="CX27" s="7">
        <v>55</v>
      </c>
      <c r="CY27" s="7"/>
      <c r="CZ27" s="7"/>
      <c r="DA27" s="7"/>
      <c r="DB27" s="7"/>
      <c r="DC27" s="7">
        <v>287</v>
      </c>
      <c r="DD27" s="7"/>
      <c r="DE27" s="7">
        <v>595</v>
      </c>
      <c r="DF27" s="7"/>
      <c r="DG27" s="7"/>
      <c r="DH27" s="7"/>
      <c r="DI27" s="7"/>
      <c r="DJ27" s="7">
        <v>117</v>
      </c>
      <c r="DK27" s="7"/>
      <c r="DL27" s="7">
        <v>638</v>
      </c>
      <c r="DM27" s="7"/>
      <c r="DN27" s="7"/>
      <c r="DO27" s="7"/>
      <c r="DP27" s="7"/>
      <c r="DQ27" s="7">
        <v>127</v>
      </c>
      <c r="DR27" s="7"/>
      <c r="DS27" s="7">
        <v>602</v>
      </c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>
        <v>531.29999999999995</v>
      </c>
      <c r="IN27" s="7"/>
      <c r="IO27" s="7">
        <v>2116</v>
      </c>
      <c r="IP27" s="7"/>
      <c r="IQ27" s="7"/>
      <c r="IR27" s="7"/>
      <c r="IS27" s="7"/>
    </row>
    <row r="28" spans="1:253" x14ac:dyDescent="0.3">
      <c r="A28" s="8">
        <v>39904</v>
      </c>
      <c r="B28" s="7">
        <v>0.7</v>
      </c>
      <c r="C28" s="7"/>
      <c r="D28" s="7">
        <v>43</v>
      </c>
      <c r="E28" s="7"/>
      <c r="F28" s="7"/>
      <c r="G28" s="7"/>
      <c r="H28" s="7"/>
      <c r="I28" s="7">
        <v>0</v>
      </c>
      <c r="J28" s="7"/>
      <c r="K28" s="7">
        <v>62</v>
      </c>
      <c r="L28" s="7"/>
      <c r="M28" s="7"/>
      <c r="N28" s="7"/>
      <c r="O28" s="7"/>
      <c r="P28" s="7">
        <v>0</v>
      </c>
      <c r="Q28" s="7"/>
      <c r="R28" s="7">
        <v>47</v>
      </c>
      <c r="S28" s="7"/>
      <c r="T28" s="7"/>
      <c r="U28" s="7"/>
      <c r="V28" s="7"/>
      <c r="W28" s="7">
        <v>0</v>
      </c>
      <c r="X28" s="7"/>
      <c r="Y28" s="7">
        <v>32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>
        <v>0</v>
      </c>
      <c r="AS28" s="7"/>
      <c r="AT28" s="7">
        <v>11</v>
      </c>
      <c r="AU28" s="7"/>
      <c r="AV28" s="7"/>
      <c r="AW28" s="7"/>
      <c r="AX28" s="7"/>
      <c r="AY28" s="7">
        <v>0</v>
      </c>
      <c r="AZ28" s="7"/>
      <c r="BA28" s="7">
        <v>10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>
        <v>0</v>
      </c>
      <c r="CI28" s="7"/>
      <c r="CJ28" s="7">
        <v>9</v>
      </c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>
        <v>0</v>
      </c>
      <c r="CW28" s="7"/>
      <c r="CX28" s="7">
        <v>58</v>
      </c>
      <c r="CY28" s="7"/>
      <c r="CZ28" s="7"/>
      <c r="DA28" s="7"/>
      <c r="DB28" s="7"/>
      <c r="DC28" s="7">
        <v>35</v>
      </c>
      <c r="DD28" s="7"/>
      <c r="DE28" s="7">
        <v>107</v>
      </c>
      <c r="DF28" s="7"/>
      <c r="DG28" s="7"/>
      <c r="DH28" s="7"/>
      <c r="DI28" s="7"/>
      <c r="DJ28" s="7">
        <v>72.5</v>
      </c>
      <c r="DK28" s="7"/>
      <c r="DL28" s="7">
        <v>694</v>
      </c>
      <c r="DM28" s="7"/>
      <c r="DN28" s="7"/>
      <c r="DO28" s="7"/>
      <c r="DP28" s="7"/>
      <c r="DQ28" s="7">
        <v>113</v>
      </c>
      <c r="DR28" s="7"/>
      <c r="DS28" s="7">
        <v>644</v>
      </c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>
        <v>221.2</v>
      </c>
      <c r="IN28" s="7"/>
      <c r="IO28" s="7">
        <v>1717</v>
      </c>
      <c r="IP28" s="7"/>
      <c r="IQ28" s="7"/>
      <c r="IR28" s="7"/>
      <c r="IS28" s="7"/>
    </row>
    <row r="29" spans="1:253" x14ac:dyDescent="0.3">
      <c r="A29" s="8">
        <v>39944</v>
      </c>
      <c r="B29" s="7">
        <v>0</v>
      </c>
      <c r="C29" s="7">
        <v>8.0000000000000004E-4</v>
      </c>
      <c r="D29" s="7">
        <v>46</v>
      </c>
      <c r="E29" s="7">
        <v>0</v>
      </c>
      <c r="F29" s="7"/>
      <c r="G29" s="7">
        <v>0</v>
      </c>
      <c r="H29" s="7"/>
      <c r="I29" s="7">
        <v>0</v>
      </c>
      <c r="J29" s="7">
        <v>4.0000000000000002E-4</v>
      </c>
      <c r="K29" s="7">
        <v>19</v>
      </c>
      <c r="L29" s="7">
        <v>0</v>
      </c>
      <c r="M29" s="7"/>
      <c r="N29" s="7">
        <v>0</v>
      </c>
      <c r="O29" s="7"/>
      <c r="P29" s="7">
        <v>0.4</v>
      </c>
      <c r="Q29" s="7">
        <v>2.9999999999999997E-4</v>
      </c>
      <c r="R29" s="7">
        <v>47</v>
      </c>
      <c r="S29" s="7"/>
      <c r="T29" s="7"/>
      <c r="U29" s="7"/>
      <c r="V29" s="7"/>
      <c r="W29" s="7">
        <v>0</v>
      </c>
      <c r="X29" s="7">
        <v>4.0000000000000002E-4</v>
      </c>
      <c r="Y29" s="7">
        <v>32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>
        <v>0</v>
      </c>
      <c r="AS29" s="7">
        <v>0</v>
      </c>
      <c r="AT29" s="7">
        <v>19</v>
      </c>
      <c r="AU29" s="7">
        <v>0</v>
      </c>
      <c r="AV29" s="7"/>
      <c r="AW29" s="7">
        <v>0</v>
      </c>
      <c r="AX29" s="7"/>
      <c r="AY29" s="7">
        <v>0</v>
      </c>
      <c r="AZ29" s="7">
        <v>4.0000000000000002E-4</v>
      </c>
      <c r="BA29" s="7">
        <v>32</v>
      </c>
      <c r="BB29" s="7">
        <v>0</v>
      </c>
      <c r="BC29" s="7"/>
      <c r="BD29" s="7">
        <v>0</v>
      </c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>
        <v>0</v>
      </c>
      <c r="BU29" s="7"/>
      <c r="BV29" s="7">
        <v>18</v>
      </c>
      <c r="BW29" s="7"/>
      <c r="BX29" s="7"/>
      <c r="BY29" s="7"/>
      <c r="BZ29" s="7"/>
      <c r="CA29" s="7">
        <v>0</v>
      </c>
      <c r="CB29" s="7"/>
      <c r="CC29" s="7">
        <v>15</v>
      </c>
      <c r="CD29" s="7"/>
      <c r="CE29" s="7"/>
      <c r="CF29" s="7"/>
      <c r="CG29" s="7"/>
      <c r="CH29" s="7">
        <v>0</v>
      </c>
      <c r="CI29" s="7">
        <v>0</v>
      </c>
      <c r="CJ29" s="7">
        <v>37</v>
      </c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>
        <v>0.7</v>
      </c>
      <c r="ET29" s="7"/>
      <c r="EU29" s="7">
        <v>15</v>
      </c>
      <c r="EV29" s="7"/>
      <c r="EW29" s="7"/>
      <c r="EX29" s="7"/>
      <c r="EY29" s="7"/>
      <c r="EZ29" s="7">
        <v>0</v>
      </c>
      <c r="FA29" s="7"/>
      <c r="FB29" s="7">
        <v>19</v>
      </c>
      <c r="FC29" s="7"/>
      <c r="FD29" s="7"/>
      <c r="FE29" s="7"/>
      <c r="FF29" s="7"/>
      <c r="FG29" s="7">
        <v>0</v>
      </c>
      <c r="FH29" s="7"/>
      <c r="FI29" s="7">
        <v>31</v>
      </c>
      <c r="FJ29" s="7"/>
      <c r="FK29" s="7"/>
      <c r="FL29" s="7"/>
      <c r="FM29" s="7"/>
      <c r="FN29" s="7">
        <v>0.4</v>
      </c>
      <c r="FO29" s="7"/>
      <c r="FP29" s="7">
        <v>32</v>
      </c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>
        <v>1.5</v>
      </c>
      <c r="IN29" s="7">
        <v>2.3E-3</v>
      </c>
      <c r="IO29" s="7">
        <v>362</v>
      </c>
      <c r="IP29" s="7">
        <v>0</v>
      </c>
      <c r="IQ29" s="7"/>
      <c r="IR29" s="7">
        <v>0</v>
      </c>
      <c r="IS29" s="7"/>
    </row>
    <row r="30" spans="1:253" x14ac:dyDescent="0.3">
      <c r="A30" s="8">
        <v>39945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>
        <v>8.6999999999999993</v>
      </c>
      <c r="BG30" s="7"/>
      <c r="BH30" s="7">
        <v>1100</v>
      </c>
      <c r="BI30" s="7"/>
      <c r="BJ30" s="7"/>
      <c r="BK30" s="7"/>
      <c r="BL30" s="7"/>
      <c r="BM30" s="7">
        <v>0</v>
      </c>
      <c r="BN30" s="7"/>
      <c r="BO30" s="7">
        <v>727</v>
      </c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>
        <v>0</v>
      </c>
      <c r="CW30" s="7">
        <v>5.9999999999999995E-4</v>
      </c>
      <c r="CX30" s="7">
        <v>154</v>
      </c>
      <c r="CY30" s="7"/>
      <c r="CZ30" s="7"/>
      <c r="DA30" s="7"/>
      <c r="DB30" s="7"/>
      <c r="DC30" s="7">
        <v>18</v>
      </c>
      <c r="DD30" s="7">
        <v>6.9999999999999999E-4</v>
      </c>
      <c r="DE30" s="7">
        <v>77</v>
      </c>
      <c r="DF30" s="7"/>
      <c r="DG30" s="7"/>
      <c r="DH30" s="7"/>
      <c r="DI30" s="7"/>
      <c r="DJ30" s="7">
        <v>48.9</v>
      </c>
      <c r="DK30" s="7">
        <v>5.0000000000000001E-4</v>
      </c>
      <c r="DL30" s="7">
        <v>697</v>
      </c>
      <c r="DM30" s="7"/>
      <c r="DN30" s="7"/>
      <c r="DO30" s="7"/>
      <c r="DP30" s="7"/>
      <c r="DQ30" s="7">
        <v>157</v>
      </c>
      <c r="DR30" s="7">
        <v>0</v>
      </c>
      <c r="DS30" s="7">
        <v>750</v>
      </c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>
        <v>2.2999999999999998</v>
      </c>
      <c r="EM30" s="7"/>
      <c r="EN30" s="7">
        <v>165</v>
      </c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>
        <v>234.9</v>
      </c>
      <c r="IN30" s="7">
        <v>1.8E-3</v>
      </c>
      <c r="IO30" s="7">
        <v>3670</v>
      </c>
      <c r="IP30" s="7"/>
      <c r="IQ30" s="7"/>
      <c r="IR30" s="7"/>
      <c r="IS30" s="7"/>
    </row>
    <row r="31" spans="1:253" x14ac:dyDescent="0.3">
      <c r="A31" s="8">
        <v>39973</v>
      </c>
      <c r="B31" s="7">
        <v>0</v>
      </c>
      <c r="C31" s="7"/>
      <c r="D31" s="7">
        <v>62</v>
      </c>
      <c r="E31" s="7"/>
      <c r="F31" s="7"/>
      <c r="G31" s="7"/>
      <c r="H31" s="7"/>
      <c r="I31" s="7">
        <v>0</v>
      </c>
      <c r="J31" s="7"/>
      <c r="K31" s="7">
        <v>60</v>
      </c>
      <c r="L31" s="7"/>
      <c r="M31" s="7"/>
      <c r="N31" s="7"/>
      <c r="O31" s="7"/>
      <c r="P31" s="7">
        <v>0</v>
      </c>
      <c r="Q31" s="7"/>
      <c r="R31" s="7">
        <v>46</v>
      </c>
      <c r="S31" s="7"/>
      <c r="T31" s="7"/>
      <c r="U31" s="7"/>
      <c r="V31" s="7"/>
      <c r="W31" s="7">
        <v>0</v>
      </c>
      <c r="X31" s="7"/>
      <c r="Y31" s="7">
        <v>30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>
        <v>0</v>
      </c>
      <c r="AS31" s="7"/>
      <c r="AT31" s="7">
        <v>14</v>
      </c>
      <c r="AU31" s="7"/>
      <c r="AV31" s="7"/>
      <c r="AW31" s="7"/>
      <c r="AX31" s="7"/>
      <c r="AY31" s="7">
        <v>0</v>
      </c>
      <c r="AZ31" s="7"/>
      <c r="BA31" s="7">
        <v>8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>
        <v>0</v>
      </c>
      <c r="CI31" s="7"/>
      <c r="CJ31" s="7">
        <v>42</v>
      </c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>
        <v>0.5</v>
      </c>
      <c r="CW31" s="7"/>
      <c r="CX31" s="7">
        <v>154</v>
      </c>
      <c r="CY31" s="7"/>
      <c r="CZ31" s="7"/>
      <c r="DA31" s="7"/>
      <c r="DB31" s="7"/>
      <c r="DC31" s="7">
        <v>30.6</v>
      </c>
      <c r="DD31" s="7"/>
      <c r="DE31" s="7">
        <v>85</v>
      </c>
      <c r="DF31" s="7"/>
      <c r="DG31" s="7"/>
      <c r="DH31" s="7"/>
      <c r="DI31" s="7"/>
      <c r="DJ31" s="7">
        <v>45</v>
      </c>
      <c r="DK31" s="7"/>
      <c r="DL31" s="7">
        <v>709</v>
      </c>
      <c r="DM31" s="7"/>
      <c r="DN31" s="7"/>
      <c r="DO31" s="7"/>
      <c r="DP31" s="7"/>
      <c r="DQ31" s="7">
        <v>172</v>
      </c>
      <c r="DR31" s="7"/>
      <c r="DS31" s="7">
        <v>757</v>
      </c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>
        <v>248.1</v>
      </c>
      <c r="IN31" s="7"/>
      <c r="IO31" s="7">
        <v>1967</v>
      </c>
      <c r="IP31" s="7"/>
      <c r="IQ31" s="7"/>
      <c r="IR31" s="7"/>
      <c r="IS31" s="7"/>
    </row>
    <row r="32" spans="1:253" x14ac:dyDescent="0.3">
      <c r="A32" s="8">
        <v>40001</v>
      </c>
      <c r="B32" s="7">
        <v>0</v>
      </c>
      <c r="C32" s="7"/>
      <c r="D32" s="7">
        <v>47</v>
      </c>
      <c r="E32" s="7"/>
      <c r="F32" s="7"/>
      <c r="G32" s="7"/>
      <c r="H32" s="7"/>
      <c r="I32" s="7">
        <v>0</v>
      </c>
      <c r="J32" s="7"/>
      <c r="K32" s="7">
        <v>65</v>
      </c>
      <c r="L32" s="7"/>
      <c r="M32" s="7"/>
      <c r="N32" s="7"/>
      <c r="O32" s="7"/>
      <c r="P32" s="7">
        <v>0.4</v>
      </c>
      <c r="Q32" s="7"/>
      <c r="R32" s="7">
        <v>32</v>
      </c>
      <c r="S32" s="7"/>
      <c r="T32" s="7"/>
      <c r="U32" s="7"/>
      <c r="V32" s="7"/>
      <c r="W32" s="7">
        <v>0</v>
      </c>
      <c r="X32" s="7"/>
      <c r="Y32" s="7">
        <v>73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>
        <v>0</v>
      </c>
      <c r="AS32" s="7"/>
      <c r="AT32" s="7">
        <v>10</v>
      </c>
      <c r="AU32" s="7"/>
      <c r="AV32" s="7"/>
      <c r="AW32" s="7"/>
      <c r="AX32" s="7"/>
      <c r="AY32" s="7">
        <v>0</v>
      </c>
      <c r="AZ32" s="7"/>
      <c r="BA32" s="7">
        <v>9</v>
      </c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>
        <v>0</v>
      </c>
      <c r="CI32" s="7"/>
      <c r="CJ32" s="7">
        <v>33</v>
      </c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>
        <v>0</v>
      </c>
      <c r="CW32" s="7"/>
      <c r="CX32" s="7">
        <v>155</v>
      </c>
      <c r="CY32" s="7"/>
      <c r="CZ32" s="7"/>
      <c r="DA32" s="7"/>
      <c r="DB32" s="7"/>
      <c r="DC32" s="7">
        <v>51.5</v>
      </c>
      <c r="DD32" s="7"/>
      <c r="DE32" s="7">
        <v>172</v>
      </c>
      <c r="DF32" s="7"/>
      <c r="DG32" s="7"/>
      <c r="DH32" s="7"/>
      <c r="DI32" s="7"/>
      <c r="DJ32" s="7">
        <v>37.6</v>
      </c>
      <c r="DK32" s="7"/>
      <c r="DL32" s="7">
        <v>716</v>
      </c>
      <c r="DM32" s="7"/>
      <c r="DN32" s="7"/>
      <c r="DO32" s="7"/>
      <c r="DP32" s="7"/>
      <c r="DQ32" s="7">
        <v>204</v>
      </c>
      <c r="DR32" s="7"/>
      <c r="DS32" s="7">
        <v>870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>
        <v>293.5</v>
      </c>
      <c r="IN32" s="7"/>
      <c r="IO32" s="7">
        <v>2182</v>
      </c>
      <c r="IP32" s="7"/>
      <c r="IQ32" s="7"/>
      <c r="IR32" s="7"/>
      <c r="IS32" s="7"/>
    </row>
    <row r="33" spans="1:253" x14ac:dyDescent="0.3">
      <c r="A33" s="8">
        <v>40035</v>
      </c>
      <c r="B33" s="7">
        <v>0</v>
      </c>
      <c r="C33" s="7">
        <v>2.9999999999999997E-4</v>
      </c>
      <c r="D33" s="7">
        <v>84</v>
      </c>
      <c r="E33" s="7">
        <v>0</v>
      </c>
      <c r="F33" s="7"/>
      <c r="G33" s="7">
        <v>0</v>
      </c>
      <c r="H33" s="7"/>
      <c r="I33" s="7">
        <v>0</v>
      </c>
      <c r="J33" s="7">
        <v>4.0000000000000002E-4</v>
      </c>
      <c r="K33" s="7">
        <v>65</v>
      </c>
      <c r="L33" s="7">
        <v>0</v>
      </c>
      <c r="M33" s="7"/>
      <c r="N33" s="7">
        <v>0</v>
      </c>
      <c r="O33" s="7"/>
      <c r="P33" s="7">
        <v>0</v>
      </c>
      <c r="Q33" s="7">
        <v>0</v>
      </c>
      <c r="R33" s="7">
        <v>48</v>
      </c>
      <c r="S33" s="7">
        <v>0</v>
      </c>
      <c r="T33" s="7"/>
      <c r="U33" s="7">
        <v>0</v>
      </c>
      <c r="V33" s="7"/>
      <c r="W33" s="7">
        <v>0</v>
      </c>
      <c r="X33" s="7">
        <v>2.9999999999999997E-4</v>
      </c>
      <c r="Y33" s="7">
        <v>32</v>
      </c>
      <c r="Z33" s="7">
        <v>0</v>
      </c>
      <c r="AA33" s="7"/>
      <c r="AB33" s="7">
        <v>0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>
        <v>0.4</v>
      </c>
      <c r="BG33" s="7">
        <v>0</v>
      </c>
      <c r="BH33" s="7">
        <v>55</v>
      </c>
      <c r="BI33" s="7">
        <v>0.24</v>
      </c>
      <c r="BJ33" s="7"/>
      <c r="BK33" s="7">
        <v>0</v>
      </c>
      <c r="BL33" s="7"/>
      <c r="BM33" s="7">
        <v>0</v>
      </c>
      <c r="BN33" s="7">
        <v>1.1000000000000001E-3</v>
      </c>
      <c r="BO33" s="7">
        <v>793</v>
      </c>
      <c r="BP33" s="7">
        <v>0.89</v>
      </c>
      <c r="BQ33" s="7"/>
      <c r="BR33" s="7">
        <v>0</v>
      </c>
      <c r="BS33" s="7"/>
      <c r="BT33" s="7"/>
      <c r="BU33" s="7"/>
      <c r="BV33" s="7"/>
      <c r="BW33" s="7"/>
      <c r="BX33" s="7"/>
      <c r="BY33" s="7"/>
      <c r="BZ33" s="7"/>
      <c r="CA33" s="7">
        <v>0</v>
      </c>
      <c r="CB33" s="7">
        <v>0</v>
      </c>
      <c r="CC33" s="7">
        <v>25</v>
      </c>
      <c r="CD33" s="7">
        <v>0</v>
      </c>
      <c r="CE33" s="7"/>
      <c r="CF33" s="7">
        <v>0</v>
      </c>
      <c r="CG33" s="7"/>
      <c r="CH33" s="7">
        <v>0</v>
      </c>
      <c r="CI33" s="7">
        <v>0</v>
      </c>
      <c r="CJ33" s="7">
        <v>28</v>
      </c>
      <c r="CK33" s="7">
        <v>0</v>
      </c>
      <c r="CL33" s="7"/>
      <c r="CM33" s="7">
        <v>0</v>
      </c>
      <c r="CN33" s="7"/>
      <c r="CO33" s="7"/>
      <c r="CP33" s="7"/>
      <c r="CQ33" s="7"/>
      <c r="CR33" s="7"/>
      <c r="CS33" s="7"/>
      <c r="CT33" s="7"/>
      <c r="CU33" s="7"/>
      <c r="CV33" s="7">
        <v>0</v>
      </c>
      <c r="CW33" s="7">
        <v>0</v>
      </c>
      <c r="CX33" s="7">
        <v>175</v>
      </c>
      <c r="CY33" s="7">
        <v>0.85</v>
      </c>
      <c r="CZ33" s="7"/>
      <c r="DA33" s="7">
        <v>0</v>
      </c>
      <c r="DB33" s="7"/>
      <c r="DC33" s="7">
        <v>0</v>
      </c>
      <c r="DD33" s="7">
        <v>2.9999999999999997E-4</v>
      </c>
      <c r="DE33" s="7">
        <v>66</v>
      </c>
      <c r="DF33" s="7">
        <v>0.13</v>
      </c>
      <c r="DG33" s="7"/>
      <c r="DH33" s="7">
        <v>0</v>
      </c>
      <c r="DI33" s="7"/>
      <c r="DJ33" s="7">
        <v>49.2</v>
      </c>
      <c r="DK33" s="7">
        <v>0</v>
      </c>
      <c r="DL33" s="7">
        <v>710</v>
      </c>
      <c r="DM33" s="7">
        <v>6.44</v>
      </c>
      <c r="DN33" s="7"/>
      <c r="DO33" s="7">
        <v>0</v>
      </c>
      <c r="DP33" s="7"/>
      <c r="DQ33" s="7">
        <v>163</v>
      </c>
      <c r="DR33" s="7">
        <v>0</v>
      </c>
      <c r="DS33" s="7">
        <v>732</v>
      </c>
      <c r="DT33" s="7">
        <v>13.7</v>
      </c>
      <c r="DU33" s="7"/>
      <c r="DV33" s="7">
        <v>0</v>
      </c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>
        <v>0.7</v>
      </c>
      <c r="EM33" s="7">
        <v>0</v>
      </c>
      <c r="EN33" s="7">
        <v>392</v>
      </c>
      <c r="EO33" s="7">
        <v>0</v>
      </c>
      <c r="EP33" s="7"/>
      <c r="EQ33" s="7">
        <v>0</v>
      </c>
      <c r="ER33" s="7"/>
      <c r="ES33" s="7">
        <v>0</v>
      </c>
      <c r="ET33" s="7">
        <v>5.0000000000000001E-4</v>
      </c>
      <c r="EU33" s="7">
        <v>11</v>
      </c>
      <c r="EV33" s="7">
        <v>0</v>
      </c>
      <c r="EW33" s="7"/>
      <c r="EX33" s="7">
        <v>0</v>
      </c>
      <c r="EY33" s="7"/>
      <c r="EZ33" s="7">
        <v>0</v>
      </c>
      <c r="FA33" s="7">
        <v>0</v>
      </c>
      <c r="FB33" s="7">
        <v>16</v>
      </c>
      <c r="FC33" s="7">
        <v>0</v>
      </c>
      <c r="FD33" s="7"/>
      <c r="FE33" s="7">
        <v>0</v>
      </c>
      <c r="FF33" s="7"/>
      <c r="FG33" s="7"/>
      <c r="FH33" s="7"/>
      <c r="FI33" s="7"/>
      <c r="FJ33" s="7"/>
      <c r="FK33" s="7"/>
      <c r="FL33" s="7"/>
      <c r="FM33" s="7"/>
      <c r="FN33" s="7">
        <v>0</v>
      </c>
      <c r="FO33" s="7">
        <v>0</v>
      </c>
      <c r="FP33" s="7">
        <v>18</v>
      </c>
      <c r="FQ33" s="7">
        <v>0</v>
      </c>
      <c r="FR33" s="7"/>
      <c r="FS33" s="7">
        <v>0</v>
      </c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>
        <v>213.29999999999998</v>
      </c>
      <c r="IN33" s="7">
        <v>2.9000000000000002E-3</v>
      </c>
      <c r="IO33" s="7">
        <v>3250</v>
      </c>
      <c r="IP33" s="7">
        <v>22.25</v>
      </c>
      <c r="IQ33" s="7"/>
      <c r="IR33" s="7">
        <v>0</v>
      </c>
      <c r="IS33" s="7"/>
    </row>
    <row r="34" spans="1:253" x14ac:dyDescent="0.3">
      <c r="A34" s="8">
        <v>40057</v>
      </c>
      <c r="B34" s="7">
        <v>0</v>
      </c>
      <c r="C34" s="7"/>
      <c r="D34" s="7">
        <v>37</v>
      </c>
      <c r="E34" s="7"/>
      <c r="F34" s="7"/>
      <c r="G34" s="7"/>
      <c r="H34" s="7"/>
      <c r="I34" s="7">
        <v>0</v>
      </c>
      <c r="J34" s="7"/>
      <c r="K34" s="7">
        <v>76</v>
      </c>
      <c r="L34" s="7"/>
      <c r="M34" s="7"/>
      <c r="N34" s="7"/>
      <c r="O34" s="7"/>
      <c r="P34" s="7">
        <v>0</v>
      </c>
      <c r="Q34" s="7"/>
      <c r="R34" s="7">
        <v>30</v>
      </c>
      <c r="S34" s="7"/>
      <c r="T34" s="7"/>
      <c r="U34" s="7"/>
      <c r="V34" s="7"/>
      <c r="W34" s="7">
        <v>0</v>
      </c>
      <c r="X34" s="7"/>
      <c r="Y34" s="7">
        <v>48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>
        <v>0</v>
      </c>
      <c r="AS34" s="7"/>
      <c r="AT34" s="7">
        <v>15</v>
      </c>
      <c r="AU34" s="7"/>
      <c r="AV34" s="7"/>
      <c r="AW34" s="7"/>
      <c r="AX34" s="7"/>
      <c r="AY34" s="7">
        <v>0</v>
      </c>
      <c r="AZ34" s="7"/>
      <c r="BA34" s="7">
        <v>11</v>
      </c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v>0</v>
      </c>
      <c r="CI34" s="7"/>
      <c r="CJ34" s="7">
        <v>37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>
        <v>0</v>
      </c>
      <c r="IN34" s="7"/>
      <c r="IO34" s="7">
        <v>254</v>
      </c>
      <c r="IP34" s="7"/>
      <c r="IQ34" s="7"/>
      <c r="IR34" s="7"/>
      <c r="IS34" s="7"/>
    </row>
    <row r="35" spans="1:253" x14ac:dyDescent="0.3">
      <c r="A35" s="8">
        <v>40059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>
        <v>3.9</v>
      </c>
      <c r="CW35" s="7"/>
      <c r="CX35" s="7">
        <v>242</v>
      </c>
      <c r="CY35" s="7"/>
      <c r="CZ35" s="7"/>
      <c r="DA35" s="7"/>
      <c r="DB35" s="7"/>
      <c r="DC35" s="7">
        <v>3.5</v>
      </c>
      <c r="DD35" s="7"/>
      <c r="DE35" s="7">
        <v>40</v>
      </c>
      <c r="DF35" s="7"/>
      <c r="DG35" s="7"/>
      <c r="DH35" s="7"/>
      <c r="DI35" s="7"/>
      <c r="DJ35" s="7">
        <v>46.6</v>
      </c>
      <c r="DK35" s="7"/>
      <c r="DL35" s="7">
        <v>695</v>
      </c>
      <c r="DM35" s="7"/>
      <c r="DN35" s="7"/>
      <c r="DO35" s="7"/>
      <c r="DP35" s="7"/>
      <c r="DQ35" s="7">
        <v>169</v>
      </c>
      <c r="DR35" s="7"/>
      <c r="DS35" s="7">
        <v>706</v>
      </c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>
        <v>223</v>
      </c>
      <c r="IN35" s="7"/>
      <c r="IO35" s="7">
        <v>1683</v>
      </c>
      <c r="IP35" s="7"/>
      <c r="IQ35" s="7"/>
      <c r="IR35" s="7"/>
      <c r="IS35" s="7"/>
    </row>
    <row r="36" spans="1:253" x14ac:dyDescent="0.3">
      <c r="A36" s="8">
        <v>40093</v>
      </c>
      <c r="B36" s="7">
        <v>0</v>
      </c>
      <c r="C36" s="7"/>
      <c r="D36" s="7">
        <v>89</v>
      </c>
      <c r="E36" s="7"/>
      <c r="F36" s="7"/>
      <c r="G36" s="7"/>
      <c r="H36" s="7"/>
      <c r="I36" s="7">
        <v>0</v>
      </c>
      <c r="J36" s="7"/>
      <c r="K36" s="7">
        <v>123</v>
      </c>
      <c r="L36" s="7"/>
      <c r="M36" s="7"/>
      <c r="N36" s="7"/>
      <c r="O36" s="7"/>
      <c r="P36" s="7">
        <v>0.4</v>
      </c>
      <c r="Q36" s="7"/>
      <c r="R36" s="7">
        <v>48</v>
      </c>
      <c r="S36" s="7"/>
      <c r="T36" s="7"/>
      <c r="U36" s="7"/>
      <c r="V36" s="7"/>
      <c r="W36" s="7">
        <v>0</v>
      </c>
      <c r="X36" s="7"/>
      <c r="Y36" s="7">
        <v>29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>
        <v>0</v>
      </c>
      <c r="AS36" s="7"/>
      <c r="AT36" s="7">
        <v>17</v>
      </c>
      <c r="AU36" s="7"/>
      <c r="AV36" s="7"/>
      <c r="AW36" s="7"/>
      <c r="AX36" s="7"/>
      <c r="AY36" s="7">
        <v>0</v>
      </c>
      <c r="AZ36" s="7"/>
      <c r="BA36" s="7">
        <v>12</v>
      </c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>
        <v>0</v>
      </c>
      <c r="CI36" s="7"/>
      <c r="CJ36" s="7">
        <v>41</v>
      </c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>
        <v>2.9</v>
      </c>
      <c r="CW36" s="7"/>
      <c r="CX36" s="7">
        <v>223</v>
      </c>
      <c r="CY36" s="7"/>
      <c r="CZ36" s="7"/>
      <c r="DA36" s="7"/>
      <c r="DB36" s="7"/>
      <c r="DC36" s="7">
        <v>4.3</v>
      </c>
      <c r="DD36" s="7"/>
      <c r="DE36" s="7">
        <v>42</v>
      </c>
      <c r="DF36" s="7"/>
      <c r="DG36" s="7"/>
      <c r="DH36" s="7"/>
      <c r="DI36" s="7"/>
      <c r="DJ36" s="7">
        <v>168</v>
      </c>
      <c r="DK36" s="7"/>
      <c r="DL36" s="7">
        <v>633</v>
      </c>
      <c r="DM36" s="7"/>
      <c r="DN36" s="7"/>
      <c r="DO36" s="7"/>
      <c r="DP36" s="7"/>
      <c r="DQ36" s="7">
        <v>49.4</v>
      </c>
      <c r="DR36" s="7"/>
      <c r="DS36" s="7">
        <v>682</v>
      </c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>
        <v>225</v>
      </c>
      <c r="IN36" s="7"/>
      <c r="IO36" s="7">
        <v>1939</v>
      </c>
      <c r="IP36" s="7"/>
      <c r="IQ36" s="7"/>
      <c r="IR36" s="7"/>
      <c r="IS36" s="7"/>
    </row>
    <row r="37" spans="1:253" x14ac:dyDescent="0.3">
      <c r="A37" s="8">
        <v>40122</v>
      </c>
      <c r="B37" s="7">
        <v>0</v>
      </c>
      <c r="C37" s="7">
        <v>0</v>
      </c>
      <c r="D37" s="7">
        <v>27</v>
      </c>
      <c r="E37" s="7">
        <v>0</v>
      </c>
      <c r="F37" s="7"/>
      <c r="G37" s="7">
        <v>0</v>
      </c>
      <c r="H37" s="7"/>
      <c r="I37" s="7">
        <v>0.4</v>
      </c>
      <c r="J37" s="7">
        <v>0</v>
      </c>
      <c r="K37" s="7">
        <v>243</v>
      </c>
      <c r="L37" s="7">
        <v>7.0000000000000007E-2</v>
      </c>
      <c r="M37" s="7"/>
      <c r="N37" s="7">
        <v>0</v>
      </c>
      <c r="O37" s="7"/>
      <c r="P37" s="7">
        <v>0</v>
      </c>
      <c r="Q37" s="7">
        <v>0</v>
      </c>
      <c r="R37" s="7">
        <v>47</v>
      </c>
      <c r="S37" s="7"/>
      <c r="T37" s="7"/>
      <c r="U37" s="7"/>
      <c r="V37" s="7"/>
      <c r="W37" s="7">
        <v>0</v>
      </c>
      <c r="X37" s="7">
        <v>0</v>
      </c>
      <c r="Y37" s="7">
        <v>29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>
        <v>0</v>
      </c>
      <c r="AS37" s="7">
        <v>0</v>
      </c>
      <c r="AT37" s="7">
        <v>20</v>
      </c>
      <c r="AU37" s="7">
        <v>0</v>
      </c>
      <c r="AV37" s="7"/>
      <c r="AW37" s="7">
        <v>0</v>
      </c>
      <c r="AX37" s="7"/>
      <c r="AY37" s="7">
        <v>0</v>
      </c>
      <c r="AZ37" s="7">
        <v>0</v>
      </c>
      <c r="BA37" s="7">
        <v>15</v>
      </c>
      <c r="BB37" s="7">
        <v>0</v>
      </c>
      <c r="BC37" s="7"/>
      <c r="BD37" s="7">
        <v>0</v>
      </c>
      <c r="BE37" s="7"/>
      <c r="BF37" s="7">
        <v>0</v>
      </c>
      <c r="BG37" s="7"/>
      <c r="BH37" s="7">
        <v>738</v>
      </c>
      <c r="BI37" s="7"/>
      <c r="BJ37" s="7"/>
      <c r="BK37" s="7"/>
      <c r="BL37" s="7"/>
      <c r="BM37" s="7">
        <v>0</v>
      </c>
      <c r="BN37" s="7"/>
      <c r="BO37" s="7">
        <v>79</v>
      </c>
      <c r="BP37" s="7"/>
      <c r="BQ37" s="7"/>
      <c r="BR37" s="7"/>
      <c r="BS37" s="7"/>
      <c r="BT37" s="7">
        <v>0</v>
      </c>
      <c r="BU37" s="7"/>
      <c r="BV37" s="7">
        <v>22</v>
      </c>
      <c r="BW37" s="7"/>
      <c r="BX37" s="7"/>
      <c r="BY37" s="7"/>
      <c r="BZ37" s="7"/>
      <c r="CA37" s="7">
        <v>0</v>
      </c>
      <c r="CB37" s="7"/>
      <c r="CC37" s="7">
        <v>25</v>
      </c>
      <c r="CD37" s="7"/>
      <c r="CE37" s="7"/>
      <c r="CF37" s="7"/>
      <c r="CG37" s="7"/>
      <c r="CH37" s="7">
        <v>0</v>
      </c>
      <c r="CI37" s="7">
        <v>0</v>
      </c>
      <c r="CJ37" s="7">
        <v>25</v>
      </c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>
        <v>3.7</v>
      </c>
      <c r="CW37" s="7">
        <v>0</v>
      </c>
      <c r="CX37" s="7">
        <v>266</v>
      </c>
      <c r="CY37" s="7"/>
      <c r="CZ37" s="7"/>
      <c r="DA37" s="7"/>
      <c r="DB37" s="7"/>
      <c r="DC37" s="7">
        <v>2.2000000000000002</v>
      </c>
      <c r="DD37" s="7">
        <v>0</v>
      </c>
      <c r="DE37" s="7">
        <v>41</v>
      </c>
      <c r="DF37" s="7"/>
      <c r="DG37" s="7"/>
      <c r="DH37" s="7"/>
      <c r="DI37" s="7"/>
      <c r="DJ37" s="7">
        <v>92</v>
      </c>
      <c r="DK37" s="7">
        <v>0</v>
      </c>
      <c r="DL37" s="7">
        <v>360</v>
      </c>
      <c r="DM37" s="7"/>
      <c r="DN37" s="7"/>
      <c r="DO37" s="7"/>
      <c r="DP37" s="7"/>
      <c r="DQ37" s="7">
        <v>137</v>
      </c>
      <c r="DR37" s="7">
        <v>0</v>
      </c>
      <c r="DS37" s="7">
        <v>518</v>
      </c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>
        <v>0</v>
      </c>
      <c r="EM37" s="7"/>
      <c r="EN37" s="7">
        <v>49</v>
      </c>
      <c r="EO37" s="7"/>
      <c r="EP37" s="7"/>
      <c r="EQ37" s="7"/>
      <c r="ER37" s="7"/>
      <c r="ES37" s="7">
        <v>0</v>
      </c>
      <c r="ET37" s="7"/>
      <c r="EU37" s="7">
        <v>37</v>
      </c>
      <c r="EV37" s="7"/>
      <c r="EW37" s="7"/>
      <c r="EX37" s="7"/>
      <c r="EY37" s="7"/>
      <c r="EZ37" s="7">
        <v>0</v>
      </c>
      <c r="FA37" s="7"/>
      <c r="FB37" s="7">
        <v>22</v>
      </c>
      <c r="FC37" s="7"/>
      <c r="FD37" s="7"/>
      <c r="FE37" s="7"/>
      <c r="FF37" s="7"/>
      <c r="FG37" s="7">
        <v>0</v>
      </c>
      <c r="FH37" s="7"/>
      <c r="FI37" s="7">
        <v>27</v>
      </c>
      <c r="FJ37" s="7"/>
      <c r="FK37" s="7"/>
      <c r="FL37" s="7"/>
      <c r="FM37" s="7"/>
      <c r="FN37" s="7">
        <v>0</v>
      </c>
      <c r="FO37" s="7"/>
      <c r="FP37" s="7">
        <v>16</v>
      </c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>
        <v>235.3</v>
      </c>
      <c r="IN37" s="7">
        <v>0</v>
      </c>
      <c r="IO37" s="7">
        <v>2606</v>
      </c>
      <c r="IP37" s="7">
        <v>7.0000000000000007E-2</v>
      </c>
      <c r="IQ37" s="7"/>
      <c r="IR37" s="7">
        <v>0</v>
      </c>
      <c r="IS37" s="7"/>
    </row>
    <row r="38" spans="1:253" x14ac:dyDescent="0.3">
      <c r="A38" s="8">
        <v>40148</v>
      </c>
      <c r="B38" s="7">
        <v>0</v>
      </c>
      <c r="C38" s="7"/>
      <c r="D38" s="7">
        <v>53</v>
      </c>
      <c r="E38" s="7"/>
      <c r="F38" s="7"/>
      <c r="G38" s="7"/>
      <c r="H38" s="7"/>
      <c r="I38" s="7">
        <v>0</v>
      </c>
      <c r="J38" s="7"/>
      <c r="K38" s="7">
        <v>66</v>
      </c>
      <c r="L38" s="7"/>
      <c r="M38" s="7"/>
      <c r="N38" s="7"/>
      <c r="O38" s="7"/>
      <c r="P38" s="7">
        <v>0</v>
      </c>
      <c r="Q38" s="7"/>
      <c r="R38" s="7">
        <v>47</v>
      </c>
      <c r="S38" s="7"/>
      <c r="T38" s="7"/>
      <c r="U38" s="7"/>
      <c r="V38" s="7"/>
      <c r="W38" s="7">
        <v>0</v>
      </c>
      <c r="X38" s="7"/>
      <c r="Y38" s="7">
        <v>33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>
        <v>0</v>
      </c>
      <c r="AS38" s="7"/>
      <c r="AT38" s="7">
        <v>25</v>
      </c>
      <c r="AU38" s="7"/>
      <c r="AV38" s="7"/>
      <c r="AW38" s="7"/>
      <c r="AX38" s="7"/>
      <c r="AY38" s="7">
        <v>0</v>
      </c>
      <c r="AZ38" s="7"/>
      <c r="BA38" s="7">
        <v>17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>
        <v>0</v>
      </c>
      <c r="CI38" s="7"/>
      <c r="CJ38" s="7">
        <v>33</v>
      </c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>
        <v>1.5</v>
      </c>
      <c r="CW38" s="7"/>
      <c r="CX38" s="7">
        <v>95</v>
      </c>
      <c r="CY38" s="7"/>
      <c r="CZ38" s="7"/>
      <c r="DA38" s="7"/>
      <c r="DB38" s="7"/>
      <c r="DC38" s="7">
        <v>65.3</v>
      </c>
      <c r="DD38" s="7"/>
      <c r="DE38" s="7">
        <v>304</v>
      </c>
      <c r="DF38" s="7"/>
      <c r="DG38" s="7"/>
      <c r="DH38" s="7"/>
      <c r="DI38" s="7"/>
      <c r="DJ38" s="7">
        <v>92.6</v>
      </c>
      <c r="DK38" s="7"/>
      <c r="DL38" s="7">
        <v>389</v>
      </c>
      <c r="DM38" s="7"/>
      <c r="DN38" s="7"/>
      <c r="DO38" s="7"/>
      <c r="DP38" s="7"/>
      <c r="DQ38" s="7">
        <v>131</v>
      </c>
      <c r="DR38" s="7"/>
      <c r="DS38" s="7">
        <v>341</v>
      </c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>
        <v>290.39999999999998</v>
      </c>
      <c r="IN38" s="7"/>
      <c r="IO38" s="7">
        <v>1403</v>
      </c>
      <c r="IP38" s="7"/>
      <c r="IQ38" s="7"/>
      <c r="IR38" s="7"/>
      <c r="IS38" s="7"/>
    </row>
    <row r="39" spans="1:253" x14ac:dyDescent="0.3">
      <c r="A39" s="8">
        <v>40189</v>
      </c>
      <c r="B39" s="7">
        <v>0</v>
      </c>
      <c r="C39" s="7"/>
      <c r="D39" s="7">
        <v>87</v>
      </c>
      <c r="E39" s="7"/>
      <c r="F39" s="7"/>
      <c r="G39" s="7"/>
      <c r="H39" s="7"/>
      <c r="I39" s="7">
        <v>0</v>
      </c>
      <c r="J39" s="7"/>
      <c r="K39" s="7">
        <v>78</v>
      </c>
      <c r="L39" s="7"/>
      <c r="M39" s="7"/>
      <c r="N39" s="7"/>
      <c r="O39" s="7"/>
      <c r="P39" s="7">
        <v>0</v>
      </c>
      <c r="Q39" s="7"/>
      <c r="R39" s="7">
        <v>48</v>
      </c>
      <c r="S39" s="7"/>
      <c r="T39" s="7"/>
      <c r="U39" s="7"/>
      <c r="V39" s="7"/>
      <c r="W39" s="7">
        <v>0</v>
      </c>
      <c r="X39" s="7"/>
      <c r="Y39" s="7">
        <v>34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>
        <v>0</v>
      </c>
      <c r="AS39" s="7"/>
      <c r="AT39" s="7">
        <v>16</v>
      </c>
      <c r="AU39" s="7"/>
      <c r="AV39" s="7"/>
      <c r="AW39" s="7"/>
      <c r="AX39" s="7"/>
      <c r="AY39" s="7">
        <v>0</v>
      </c>
      <c r="AZ39" s="7"/>
      <c r="BA39" s="7">
        <v>15</v>
      </c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>
        <v>0</v>
      </c>
      <c r="CI39" s="7"/>
      <c r="CJ39" s="7">
        <v>40</v>
      </c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>
        <v>5.0999999999999996</v>
      </c>
      <c r="CW39" s="7"/>
      <c r="CX39" s="7">
        <v>309</v>
      </c>
      <c r="CY39" s="7"/>
      <c r="CZ39" s="7"/>
      <c r="DA39" s="7"/>
      <c r="DB39" s="7"/>
      <c r="DC39" s="7">
        <v>14.8</v>
      </c>
      <c r="DD39" s="7"/>
      <c r="DE39" s="7">
        <v>119</v>
      </c>
      <c r="DF39" s="7"/>
      <c r="DG39" s="7"/>
      <c r="DH39" s="7"/>
      <c r="DI39" s="7"/>
      <c r="DJ39" s="7">
        <v>39.5</v>
      </c>
      <c r="DK39" s="7"/>
      <c r="DL39" s="7">
        <v>582</v>
      </c>
      <c r="DM39" s="7"/>
      <c r="DN39" s="7"/>
      <c r="DO39" s="7"/>
      <c r="DP39" s="7"/>
      <c r="DQ39" s="7">
        <v>161</v>
      </c>
      <c r="DR39" s="7"/>
      <c r="DS39" s="7">
        <v>554</v>
      </c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>
        <v>220.4</v>
      </c>
      <c r="IN39" s="7"/>
      <c r="IO39" s="7">
        <v>1882</v>
      </c>
      <c r="IP39" s="7"/>
      <c r="IQ39" s="7"/>
      <c r="IR39" s="7"/>
      <c r="IS39" s="7"/>
    </row>
    <row r="40" spans="1:253" x14ac:dyDescent="0.3">
      <c r="A40" s="8">
        <v>40217</v>
      </c>
      <c r="B40" s="7">
        <v>3.1</v>
      </c>
      <c r="C40" s="7">
        <v>0</v>
      </c>
      <c r="D40" s="7">
        <v>100</v>
      </c>
      <c r="E40" s="7">
        <v>0</v>
      </c>
      <c r="F40" s="7"/>
      <c r="G40" s="7">
        <v>0</v>
      </c>
      <c r="H40" s="7"/>
      <c r="I40" s="7">
        <v>0.4</v>
      </c>
      <c r="J40" s="7">
        <v>0</v>
      </c>
      <c r="K40" s="7">
        <v>77</v>
      </c>
      <c r="L40" s="7">
        <v>0</v>
      </c>
      <c r="M40" s="7"/>
      <c r="N40" s="7">
        <v>0</v>
      </c>
      <c r="O40" s="7"/>
      <c r="P40" s="7">
        <v>0</v>
      </c>
      <c r="Q40" s="7">
        <v>2.9999999999999997E-4</v>
      </c>
      <c r="R40" s="7">
        <v>47</v>
      </c>
      <c r="S40" s="7"/>
      <c r="T40" s="7"/>
      <c r="U40" s="7"/>
      <c r="V40" s="7"/>
      <c r="W40" s="7">
        <v>0</v>
      </c>
      <c r="X40" s="7">
        <v>0</v>
      </c>
      <c r="Y40" s="7">
        <v>32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>
        <v>0</v>
      </c>
      <c r="AS40" s="7">
        <v>0</v>
      </c>
      <c r="AT40" s="7">
        <v>14</v>
      </c>
      <c r="AU40" s="7">
        <v>0</v>
      </c>
      <c r="AV40" s="7"/>
      <c r="AW40" s="7">
        <v>0</v>
      </c>
      <c r="AX40" s="7"/>
      <c r="AY40" s="7">
        <v>0</v>
      </c>
      <c r="AZ40" s="7">
        <v>0</v>
      </c>
      <c r="BA40" s="7">
        <v>12</v>
      </c>
      <c r="BB40" s="7">
        <v>0</v>
      </c>
      <c r="BC40" s="7"/>
      <c r="BD40" s="7">
        <v>0</v>
      </c>
      <c r="BE40" s="7"/>
      <c r="BF40" s="7">
        <v>0</v>
      </c>
      <c r="BG40" s="7">
        <v>2.9999999999999997E-4</v>
      </c>
      <c r="BH40" s="7">
        <v>125</v>
      </c>
      <c r="BI40" s="7">
        <v>0.27</v>
      </c>
      <c r="BJ40" s="7"/>
      <c r="BK40" s="7">
        <v>0</v>
      </c>
      <c r="BL40" s="7"/>
      <c r="BM40" s="7">
        <v>0</v>
      </c>
      <c r="BN40" s="7">
        <v>4.0000000000000002E-4</v>
      </c>
      <c r="BO40" s="7">
        <v>436</v>
      </c>
      <c r="BP40" s="7">
        <v>0.08</v>
      </c>
      <c r="BQ40" s="7"/>
      <c r="BR40" s="7">
        <v>0</v>
      </c>
      <c r="BS40" s="7"/>
      <c r="BT40" s="7">
        <v>0.7</v>
      </c>
      <c r="BU40" s="7">
        <v>0</v>
      </c>
      <c r="BV40" s="7">
        <v>22</v>
      </c>
      <c r="BW40" s="7">
        <v>0</v>
      </c>
      <c r="BX40" s="7"/>
      <c r="BY40" s="7">
        <v>0</v>
      </c>
      <c r="BZ40" s="7"/>
      <c r="CA40" s="7">
        <v>0.7</v>
      </c>
      <c r="CB40" s="7">
        <v>0</v>
      </c>
      <c r="CC40" s="7">
        <v>134</v>
      </c>
      <c r="CD40" s="7">
        <v>0</v>
      </c>
      <c r="CE40" s="7"/>
      <c r="CF40" s="7">
        <v>0</v>
      </c>
      <c r="CG40" s="7"/>
      <c r="CH40" s="7">
        <v>0</v>
      </c>
      <c r="CI40" s="7">
        <v>0</v>
      </c>
      <c r="CJ40" s="7">
        <v>41</v>
      </c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1.1000000000000001</v>
      </c>
      <c r="CW40" s="7">
        <v>0</v>
      </c>
      <c r="CX40" s="7">
        <v>89</v>
      </c>
      <c r="CY40" s="7"/>
      <c r="CZ40" s="7"/>
      <c r="DA40" s="7"/>
      <c r="DB40" s="7"/>
      <c r="DC40" s="7">
        <v>19.5</v>
      </c>
      <c r="DD40" s="7">
        <v>0</v>
      </c>
      <c r="DE40" s="7">
        <v>153</v>
      </c>
      <c r="DF40" s="7">
        <v>1.1499999999999999</v>
      </c>
      <c r="DG40" s="7"/>
      <c r="DH40" s="7">
        <v>0</v>
      </c>
      <c r="DI40" s="7"/>
      <c r="DJ40" s="7">
        <v>36.1</v>
      </c>
      <c r="DK40" s="7">
        <v>4.0000000000000002E-4</v>
      </c>
      <c r="DL40" s="7">
        <v>583</v>
      </c>
      <c r="DM40" s="7">
        <v>4.91</v>
      </c>
      <c r="DN40" s="7"/>
      <c r="DO40" s="7">
        <v>0</v>
      </c>
      <c r="DP40" s="7"/>
      <c r="DQ40" s="7">
        <v>212</v>
      </c>
      <c r="DR40" s="7">
        <v>0</v>
      </c>
      <c r="DS40" s="7">
        <v>598</v>
      </c>
      <c r="DT40" s="7">
        <v>14</v>
      </c>
      <c r="DU40" s="7"/>
      <c r="DV40" s="7">
        <v>0.15</v>
      </c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>
        <v>0.3</v>
      </c>
      <c r="EM40" s="7">
        <v>0</v>
      </c>
      <c r="EN40" s="7">
        <v>231</v>
      </c>
      <c r="EO40" s="7">
        <v>0.04</v>
      </c>
      <c r="EP40" s="7"/>
      <c r="EQ40" s="7">
        <v>0</v>
      </c>
      <c r="ER40" s="7"/>
      <c r="ES40" s="7">
        <v>0</v>
      </c>
      <c r="ET40" s="7">
        <v>0</v>
      </c>
      <c r="EU40" s="7">
        <v>13</v>
      </c>
      <c r="EV40" s="7">
        <v>0</v>
      </c>
      <c r="EW40" s="7"/>
      <c r="EX40" s="7">
        <v>0</v>
      </c>
      <c r="EY40" s="7"/>
      <c r="EZ40" s="7">
        <v>0</v>
      </c>
      <c r="FA40" s="7">
        <v>0</v>
      </c>
      <c r="FB40" s="7">
        <v>17</v>
      </c>
      <c r="FC40" s="7">
        <v>0</v>
      </c>
      <c r="FD40" s="7"/>
      <c r="FE40" s="7">
        <v>0</v>
      </c>
      <c r="FF40" s="7"/>
      <c r="FG40" s="7">
        <v>0</v>
      </c>
      <c r="FH40" s="7">
        <v>0</v>
      </c>
      <c r="FI40" s="7">
        <v>33</v>
      </c>
      <c r="FJ40" s="7">
        <v>0</v>
      </c>
      <c r="FK40" s="7"/>
      <c r="FL40" s="7">
        <v>0</v>
      </c>
      <c r="FM40" s="7"/>
      <c r="FN40" s="7">
        <v>0</v>
      </c>
      <c r="FO40" s="7">
        <v>0</v>
      </c>
      <c r="FP40" s="7">
        <v>15</v>
      </c>
      <c r="FQ40" s="7">
        <v>0</v>
      </c>
      <c r="FR40" s="7"/>
      <c r="FS40" s="7">
        <v>0</v>
      </c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>
        <v>273.90000000000003</v>
      </c>
      <c r="IN40" s="7">
        <v>1.4E-3</v>
      </c>
      <c r="IO40" s="7">
        <v>2772</v>
      </c>
      <c r="IP40" s="7">
        <v>20.45</v>
      </c>
      <c r="IQ40" s="7"/>
      <c r="IR40" s="7">
        <v>0.15</v>
      </c>
      <c r="IS40" s="7"/>
    </row>
    <row r="41" spans="1:253" x14ac:dyDescent="0.3">
      <c r="A41" s="8">
        <v>40247</v>
      </c>
      <c r="B41" s="7">
        <v>0</v>
      </c>
      <c r="C41" s="7"/>
      <c r="D41" s="7">
        <v>132</v>
      </c>
      <c r="E41" s="7"/>
      <c r="F41" s="7"/>
      <c r="G41" s="7"/>
      <c r="H41" s="7"/>
      <c r="I41" s="7">
        <v>0</v>
      </c>
      <c r="J41" s="7"/>
      <c r="K41" s="7">
        <v>85</v>
      </c>
      <c r="L41" s="7"/>
      <c r="M41" s="7"/>
      <c r="N41" s="7"/>
      <c r="O41" s="7"/>
      <c r="P41" s="7">
        <v>0</v>
      </c>
      <c r="Q41" s="7"/>
      <c r="R41" s="7">
        <v>48</v>
      </c>
      <c r="S41" s="7"/>
      <c r="T41" s="7"/>
      <c r="U41" s="7"/>
      <c r="V41" s="7"/>
      <c r="W41" s="7">
        <v>0</v>
      </c>
      <c r="X41" s="7"/>
      <c r="Y41" s="7">
        <v>35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>
        <v>0</v>
      </c>
      <c r="AS41" s="7"/>
      <c r="AT41" s="7">
        <v>15</v>
      </c>
      <c r="AU41" s="7"/>
      <c r="AV41" s="7"/>
      <c r="AW41" s="7"/>
      <c r="AX41" s="7"/>
      <c r="AY41" s="7">
        <v>0</v>
      </c>
      <c r="AZ41" s="7"/>
      <c r="BA41" s="7">
        <v>12</v>
      </c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>
        <v>0</v>
      </c>
      <c r="CI41" s="7"/>
      <c r="CJ41" s="7">
        <v>44</v>
      </c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>
        <v>0.6</v>
      </c>
      <c r="CW41" s="7"/>
      <c r="CX41" s="7">
        <v>118</v>
      </c>
      <c r="CY41" s="7"/>
      <c r="CZ41" s="7"/>
      <c r="DA41" s="7"/>
      <c r="DB41" s="7"/>
      <c r="DC41" s="7">
        <v>6.9</v>
      </c>
      <c r="DD41" s="7"/>
      <c r="DE41" s="7">
        <v>69</v>
      </c>
      <c r="DF41" s="7"/>
      <c r="DG41" s="7"/>
      <c r="DH41" s="7"/>
      <c r="DI41" s="7"/>
      <c r="DJ41" s="7">
        <v>34.1</v>
      </c>
      <c r="DK41" s="7"/>
      <c r="DL41" s="7">
        <v>617</v>
      </c>
      <c r="DM41" s="7"/>
      <c r="DN41" s="7"/>
      <c r="DO41" s="7"/>
      <c r="DP41" s="7"/>
      <c r="DQ41" s="7">
        <v>253</v>
      </c>
      <c r="DR41" s="7"/>
      <c r="DS41" s="7">
        <v>667</v>
      </c>
      <c r="DT41" s="7"/>
      <c r="DU41" s="7"/>
      <c r="DV41" s="7"/>
      <c r="DW41" s="7"/>
      <c r="DX41" s="7">
        <v>0</v>
      </c>
      <c r="DY41" s="7"/>
      <c r="DZ41" s="7">
        <v>14</v>
      </c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>
        <v>0</v>
      </c>
      <c r="GX41" s="7"/>
      <c r="GY41" s="7">
        <v>37</v>
      </c>
      <c r="GZ41" s="7"/>
      <c r="HA41" s="7"/>
      <c r="HB41" s="7"/>
      <c r="HC41" s="7"/>
      <c r="HD41" s="7">
        <v>0.5</v>
      </c>
      <c r="HE41" s="7"/>
      <c r="HF41" s="7">
        <v>300</v>
      </c>
      <c r="HG41" s="7"/>
      <c r="HH41" s="7"/>
      <c r="HI41" s="7"/>
      <c r="HJ41" s="7"/>
      <c r="HK41" s="7">
        <v>0</v>
      </c>
      <c r="HL41" s="7"/>
      <c r="HM41" s="7">
        <v>80</v>
      </c>
      <c r="HN41" s="7"/>
      <c r="HO41" s="7"/>
      <c r="HP41" s="7"/>
      <c r="HQ41" s="7"/>
      <c r="HR41" s="7">
        <v>0.6</v>
      </c>
      <c r="HS41" s="7"/>
      <c r="HT41" s="7">
        <v>45</v>
      </c>
      <c r="HU41" s="7"/>
      <c r="HV41" s="7"/>
      <c r="HW41" s="7"/>
      <c r="HX41" s="7"/>
      <c r="HY41" s="7">
        <v>0</v>
      </c>
      <c r="HZ41" s="7"/>
      <c r="IA41" s="7">
        <v>46</v>
      </c>
      <c r="IB41" s="7"/>
      <c r="IC41" s="7"/>
      <c r="ID41" s="7"/>
      <c r="IE41" s="7"/>
      <c r="IF41" s="7">
        <v>0</v>
      </c>
      <c r="IG41" s="7"/>
      <c r="IH41" s="7">
        <v>21</v>
      </c>
      <c r="II41" s="7"/>
      <c r="IJ41" s="7"/>
      <c r="IK41" s="7"/>
      <c r="IL41" s="7"/>
      <c r="IM41" s="7">
        <v>295.70000000000005</v>
      </c>
      <c r="IN41" s="7"/>
      <c r="IO41" s="7">
        <v>2385</v>
      </c>
      <c r="IP41" s="7"/>
      <c r="IQ41" s="7"/>
      <c r="IR41" s="7"/>
      <c r="IS41" s="7"/>
    </row>
    <row r="42" spans="1:253" x14ac:dyDescent="0.3">
      <c r="A42" s="8">
        <v>40267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7.73</v>
      </c>
      <c r="AH42" s="7"/>
      <c r="AI42" s="7"/>
      <c r="AJ42" s="7">
        <v>0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>
        <v>7.73</v>
      </c>
      <c r="IQ42" s="7"/>
      <c r="IR42" s="7"/>
      <c r="IS42" s="7">
        <v>0</v>
      </c>
    </row>
    <row r="43" spans="1:253" x14ac:dyDescent="0.3">
      <c r="A43" s="8">
        <v>40274</v>
      </c>
      <c r="B43" s="7"/>
      <c r="C43" s="7"/>
      <c r="D43" s="7"/>
      <c r="E43" s="7"/>
      <c r="F43" s="7"/>
      <c r="G43" s="7"/>
      <c r="H43" s="7"/>
      <c r="I43" s="7">
        <v>0</v>
      </c>
      <c r="J43" s="7"/>
      <c r="K43" s="7">
        <v>93</v>
      </c>
      <c r="L43" s="7"/>
      <c r="M43" s="7"/>
      <c r="N43" s="7"/>
      <c r="O43" s="7"/>
      <c r="P43" s="7">
        <v>0</v>
      </c>
      <c r="Q43" s="7"/>
      <c r="R43" s="7">
        <v>45</v>
      </c>
      <c r="S43" s="7"/>
      <c r="T43" s="7"/>
      <c r="U43" s="7"/>
      <c r="V43" s="7"/>
      <c r="W43" s="7">
        <v>0</v>
      </c>
      <c r="X43" s="7"/>
      <c r="Y43" s="7">
        <v>27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>
        <v>0</v>
      </c>
      <c r="AS43" s="7"/>
      <c r="AT43" s="7">
        <v>18</v>
      </c>
      <c r="AU43" s="7"/>
      <c r="AV43" s="7"/>
      <c r="AW43" s="7"/>
      <c r="AX43" s="7"/>
      <c r="AY43" s="7">
        <v>0</v>
      </c>
      <c r="AZ43" s="7"/>
      <c r="BA43" s="7">
        <v>11</v>
      </c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>
        <v>0</v>
      </c>
      <c r="CI43" s="7"/>
      <c r="CJ43" s="7">
        <v>43</v>
      </c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>
        <v>0</v>
      </c>
      <c r="CW43" s="7"/>
      <c r="CX43" s="7">
        <v>36</v>
      </c>
      <c r="CY43" s="7"/>
      <c r="CZ43" s="7"/>
      <c r="DA43" s="7"/>
      <c r="DB43" s="7"/>
      <c r="DC43" s="7">
        <v>6.6</v>
      </c>
      <c r="DD43" s="7"/>
      <c r="DE43" s="7">
        <v>55</v>
      </c>
      <c r="DF43" s="7"/>
      <c r="DG43" s="7"/>
      <c r="DH43" s="7"/>
      <c r="DI43" s="7"/>
      <c r="DJ43" s="7">
        <v>36</v>
      </c>
      <c r="DK43" s="7"/>
      <c r="DL43" s="7">
        <v>689</v>
      </c>
      <c r="DM43" s="7"/>
      <c r="DN43" s="7"/>
      <c r="DO43" s="7"/>
      <c r="DP43" s="7"/>
      <c r="DQ43" s="7">
        <v>227</v>
      </c>
      <c r="DR43" s="7"/>
      <c r="DS43" s="7">
        <v>726</v>
      </c>
      <c r="DT43" s="7"/>
      <c r="DU43" s="7"/>
      <c r="DV43" s="7"/>
      <c r="DW43" s="7"/>
      <c r="DX43" s="7">
        <v>0.7</v>
      </c>
      <c r="DY43" s="7"/>
      <c r="DZ43" s="7">
        <v>15</v>
      </c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>
        <v>0</v>
      </c>
      <c r="GX43" s="7"/>
      <c r="GY43" s="7">
        <v>29</v>
      </c>
      <c r="GZ43" s="7"/>
      <c r="HA43" s="7"/>
      <c r="HB43" s="7"/>
      <c r="HC43" s="7"/>
      <c r="HD43" s="7">
        <v>1</v>
      </c>
      <c r="HE43" s="7"/>
      <c r="HF43" s="7">
        <v>204</v>
      </c>
      <c r="HG43" s="7"/>
      <c r="HH43" s="7"/>
      <c r="HI43" s="7"/>
      <c r="HJ43" s="7"/>
      <c r="HK43" s="7">
        <v>0</v>
      </c>
      <c r="HL43" s="7"/>
      <c r="HM43" s="7">
        <v>105</v>
      </c>
      <c r="HN43" s="7"/>
      <c r="HO43" s="7"/>
      <c r="HP43" s="7"/>
      <c r="HQ43" s="7"/>
      <c r="HR43" s="7">
        <v>0</v>
      </c>
      <c r="HS43" s="7"/>
      <c r="HT43" s="7">
        <v>52</v>
      </c>
      <c r="HU43" s="7"/>
      <c r="HV43" s="7"/>
      <c r="HW43" s="7"/>
      <c r="HX43" s="7"/>
      <c r="HY43" s="7">
        <v>0</v>
      </c>
      <c r="HZ43" s="7"/>
      <c r="IA43" s="7">
        <v>54</v>
      </c>
      <c r="IB43" s="7"/>
      <c r="IC43" s="7"/>
      <c r="ID43" s="7"/>
      <c r="IE43" s="7"/>
      <c r="IF43" s="7">
        <v>0</v>
      </c>
      <c r="IG43" s="7"/>
      <c r="IH43" s="7">
        <v>24</v>
      </c>
      <c r="II43" s="7"/>
      <c r="IJ43" s="7"/>
      <c r="IK43" s="7"/>
      <c r="IL43" s="7"/>
      <c r="IM43" s="7">
        <v>271.3</v>
      </c>
      <c r="IN43" s="7"/>
      <c r="IO43" s="7">
        <v>2226</v>
      </c>
      <c r="IP43" s="7"/>
      <c r="IQ43" s="7"/>
      <c r="IR43" s="7"/>
      <c r="IS43" s="7"/>
    </row>
    <row r="44" spans="1:253" x14ac:dyDescent="0.3">
      <c r="A44" s="8">
        <v>40308</v>
      </c>
      <c r="B44" s="7"/>
      <c r="C44" s="7"/>
      <c r="D44" s="7"/>
      <c r="E44" s="7"/>
      <c r="F44" s="7"/>
      <c r="G44" s="7"/>
      <c r="H44" s="7"/>
      <c r="I44" s="7">
        <v>0</v>
      </c>
      <c r="J44" s="7">
        <v>0</v>
      </c>
      <c r="K44" s="7">
        <v>86</v>
      </c>
      <c r="L44" s="7">
        <v>0</v>
      </c>
      <c r="M44" s="7"/>
      <c r="N44" s="7">
        <v>0</v>
      </c>
      <c r="O44" s="7"/>
      <c r="P44" s="7">
        <v>0</v>
      </c>
      <c r="Q44" s="7">
        <v>0</v>
      </c>
      <c r="R44" s="7">
        <v>48</v>
      </c>
      <c r="S44" s="7"/>
      <c r="T44" s="7"/>
      <c r="U44" s="7"/>
      <c r="V44" s="7"/>
      <c r="W44" s="7">
        <v>0</v>
      </c>
      <c r="X44" s="7">
        <v>0</v>
      </c>
      <c r="Y44" s="7">
        <v>36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>
        <v>0</v>
      </c>
      <c r="AS44" s="7">
        <v>0</v>
      </c>
      <c r="AT44" s="7">
        <v>14</v>
      </c>
      <c r="AU44" s="7">
        <v>0</v>
      </c>
      <c r="AV44" s="7"/>
      <c r="AW44" s="7">
        <v>0</v>
      </c>
      <c r="AX44" s="7"/>
      <c r="AY44" s="7">
        <v>0</v>
      </c>
      <c r="AZ44" s="7">
        <v>0</v>
      </c>
      <c r="BA44" s="7">
        <v>10</v>
      </c>
      <c r="BB44" s="7">
        <v>0</v>
      </c>
      <c r="BC44" s="7"/>
      <c r="BD44" s="7">
        <v>0</v>
      </c>
      <c r="BE44" s="7"/>
      <c r="BF44" s="7">
        <v>1</v>
      </c>
      <c r="BG44" s="7">
        <v>0</v>
      </c>
      <c r="BH44" s="7">
        <v>674</v>
      </c>
      <c r="BI44" s="7">
        <v>1.84</v>
      </c>
      <c r="BJ44" s="7"/>
      <c r="BK44" s="7">
        <v>0</v>
      </c>
      <c r="BL44" s="7"/>
      <c r="BM44" s="7">
        <v>0</v>
      </c>
      <c r="BN44" s="7">
        <v>0</v>
      </c>
      <c r="BO44" s="7">
        <v>599</v>
      </c>
      <c r="BP44" s="7">
        <v>0.18</v>
      </c>
      <c r="BQ44" s="7"/>
      <c r="BR44" s="7">
        <v>0</v>
      </c>
      <c r="BS44" s="7"/>
      <c r="BT44" s="7">
        <v>0</v>
      </c>
      <c r="BU44" s="7">
        <v>0</v>
      </c>
      <c r="BV44" s="7">
        <v>23</v>
      </c>
      <c r="BW44" s="7">
        <v>0</v>
      </c>
      <c r="BX44" s="7"/>
      <c r="BY44" s="7">
        <v>0</v>
      </c>
      <c r="BZ44" s="7"/>
      <c r="CA44" s="7">
        <v>0.9</v>
      </c>
      <c r="CB44" s="7">
        <v>0</v>
      </c>
      <c r="CC44" s="7">
        <v>49</v>
      </c>
      <c r="CD44" s="7">
        <v>0</v>
      </c>
      <c r="CE44" s="7"/>
      <c r="CF44" s="7">
        <v>0</v>
      </c>
      <c r="CG44" s="7"/>
      <c r="CH44" s="7">
        <v>0</v>
      </c>
      <c r="CI44" s="7">
        <v>0</v>
      </c>
      <c r="CJ44" s="7">
        <v>43</v>
      </c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>
        <v>0</v>
      </c>
      <c r="CW44" s="7">
        <v>0</v>
      </c>
      <c r="CX44" s="7">
        <v>48</v>
      </c>
      <c r="CY44" s="7"/>
      <c r="CZ44" s="7"/>
      <c r="DA44" s="7"/>
      <c r="DB44" s="7"/>
      <c r="DC44" s="7">
        <v>4.3</v>
      </c>
      <c r="DD44" s="7">
        <v>0</v>
      </c>
      <c r="DE44" s="7">
        <v>43</v>
      </c>
      <c r="DF44" s="7"/>
      <c r="DG44" s="7"/>
      <c r="DH44" s="7"/>
      <c r="DI44" s="7"/>
      <c r="DJ44" s="7">
        <v>32.799999999999997</v>
      </c>
      <c r="DK44" s="7">
        <v>2.9999999999999997E-4</v>
      </c>
      <c r="DL44" s="7">
        <v>679</v>
      </c>
      <c r="DM44" s="7"/>
      <c r="DN44" s="7"/>
      <c r="DO44" s="7"/>
      <c r="DP44" s="7"/>
      <c r="DQ44" s="7">
        <v>236</v>
      </c>
      <c r="DR44" s="7">
        <v>0</v>
      </c>
      <c r="DS44" s="7">
        <v>714</v>
      </c>
      <c r="DT44" s="7"/>
      <c r="DU44" s="7"/>
      <c r="DV44" s="7"/>
      <c r="DW44" s="7"/>
      <c r="DX44" s="7">
        <v>0</v>
      </c>
      <c r="DY44" s="7">
        <v>0</v>
      </c>
      <c r="DZ44" s="7">
        <v>15</v>
      </c>
      <c r="EA44" s="7">
        <v>0</v>
      </c>
      <c r="EB44" s="7"/>
      <c r="EC44" s="7">
        <v>0</v>
      </c>
      <c r="ED44" s="7"/>
      <c r="EE44" s="7">
        <v>1.2</v>
      </c>
      <c r="EF44" s="7">
        <v>1.6000000000000001E-3</v>
      </c>
      <c r="EG44" s="7">
        <v>493</v>
      </c>
      <c r="EH44" s="7">
        <v>0</v>
      </c>
      <c r="EI44" s="7"/>
      <c r="EJ44" s="7">
        <v>0</v>
      </c>
      <c r="EK44" s="7"/>
      <c r="EL44" s="7">
        <v>0.9</v>
      </c>
      <c r="EM44" s="7">
        <v>2.9999999999999997E-4</v>
      </c>
      <c r="EN44" s="7">
        <v>218</v>
      </c>
      <c r="EO44" s="7">
        <v>0.09</v>
      </c>
      <c r="EP44" s="7"/>
      <c r="EQ44" s="7">
        <v>0</v>
      </c>
      <c r="ER44" s="7"/>
      <c r="ES44" s="7">
        <v>0</v>
      </c>
      <c r="ET44" s="7">
        <v>0</v>
      </c>
      <c r="EU44" s="7">
        <v>12</v>
      </c>
      <c r="EV44" s="7">
        <v>0</v>
      </c>
      <c r="EW44" s="7"/>
      <c r="EX44" s="7">
        <v>0</v>
      </c>
      <c r="EY44" s="7"/>
      <c r="EZ44" s="7">
        <v>0</v>
      </c>
      <c r="FA44" s="7">
        <v>0</v>
      </c>
      <c r="FB44" s="7">
        <v>11</v>
      </c>
      <c r="FC44" s="7">
        <v>0</v>
      </c>
      <c r="FD44" s="7"/>
      <c r="FE44" s="7">
        <v>0</v>
      </c>
      <c r="FF44" s="7"/>
      <c r="FG44" s="7">
        <v>0</v>
      </c>
      <c r="FH44" s="7">
        <v>0</v>
      </c>
      <c r="FI44" s="7">
        <v>28</v>
      </c>
      <c r="FJ44" s="7">
        <v>0</v>
      </c>
      <c r="FK44" s="7"/>
      <c r="FL44" s="7">
        <v>0</v>
      </c>
      <c r="FM44" s="7"/>
      <c r="FN44" s="7">
        <v>0</v>
      </c>
      <c r="FO44" s="7">
        <v>0</v>
      </c>
      <c r="FP44" s="7">
        <v>18</v>
      </c>
      <c r="FQ44" s="7">
        <v>0</v>
      </c>
      <c r="FR44" s="7"/>
      <c r="FS44" s="7">
        <v>0</v>
      </c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>
        <v>0</v>
      </c>
      <c r="GX44" s="7">
        <v>4.0000000000000002E-4</v>
      </c>
      <c r="GY44" s="7">
        <v>29</v>
      </c>
      <c r="GZ44" s="7">
        <v>0</v>
      </c>
      <c r="HA44" s="7"/>
      <c r="HB44" s="7">
        <v>0</v>
      </c>
      <c r="HC44" s="7"/>
      <c r="HD44" s="7">
        <v>0</v>
      </c>
      <c r="HE44" s="7">
        <v>2.9999999999999997E-4</v>
      </c>
      <c r="HF44" s="7">
        <v>231</v>
      </c>
      <c r="HG44" s="7">
        <v>0</v>
      </c>
      <c r="HH44" s="7"/>
      <c r="HI44" s="7">
        <v>0</v>
      </c>
      <c r="HJ44" s="7"/>
      <c r="HK44" s="7">
        <v>0</v>
      </c>
      <c r="HL44" s="7">
        <v>5.9999999999999995E-4</v>
      </c>
      <c r="HM44" s="7">
        <v>98</v>
      </c>
      <c r="HN44" s="7">
        <v>0</v>
      </c>
      <c r="HO44" s="7"/>
      <c r="HP44" s="7">
        <v>0</v>
      </c>
      <c r="HQ44" s="7"/>
      <c r="HR44" s="7">
        <v>0</v>
      </c>
      <c r="HS44" s="7">
        <v>0</v>
      </c>
      <c r="HT44" s="7">
        <v>52</v>
      </c>
      <c r="HU44" s="7">
        <v>0</v>
      </c>
      <c r="HV44" s="7"/>
      <c r="HW44" s="7">
        <v>0</v>
      </c>
      <c r="HX44" s="7"/>
      <c r="HY44" s="7">
        <v>0</v>
      </c>
      <c r="HZ44" s="7">
        <v>5.9999999999999995E-4</v>
      </c>
      <c r="IA44" s="7">
        <v>53</v>
      </c>
      <c r="IB44" s="7">
        <v>0</v>
      </c>
      <c r="IC44" s="7"/>
      <c r="ID44" s="7">
        <v>0</v>
      </c>
      <c r="IE44" s="7"/>
      <c r="IF44" s="7">
        <v>0</v>
      </c>
      <c r="IG44" s="7">
        <v>0</v>
      </c>
      <c r="IH44" s="7">
        <v>71</v>
      </c>
      <c r="II44" s="7">
        <v>0</v>
      </c>
      <c r="IJ44" s="7"/>
      <c r="IK44" s="7">
        <v>0</v>
      </c>
      <c r="IL44" s="7"/>
      <c r="IM44" s="7">
        <v>277.09999999999997</v>
      </c>
      <c r="IN44" s="7">
        <v>4.1000000000000003E-3</v>
      </c>
      <c r="IO44" s="7">
        <v>4395</v>
      </c>
      <c r="IP44" s="7">
        <v>2.11</v>
      </c>
      <c r="IQ44" s="7"/>
      <c r="IR44" s="7">
        <v>0</v>
      </c>
      <c r="IS44" s="7"/>
    </row>
    <row r="45" spans="1:253" x14ac:dyDescent="0.3">
      <c r="A45" s="8">
        <v>40312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>
        <v>10.9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>
        <v>10.9</v>
      </c>
      <c r="IQ45" s="7"/>
      <c r="IR45" s="7"/>
      <c r="IS45" s="7"/>
    </row>
    <row r="46" spans="1:253" x14ac:dyDescent="0.3">
      <c r="A46" s="8">
        <v>40336</v>
      </c>
      <c r="B46" s="7"/>
      <c r="C46" s="7"/>
      <c r="D46" s="7"/>
      <c r="E46" s="7"/>
      <c r="F46" s="7"/>
      <c r="G46" s="7"/>
      <c r="H46" s="7"/>
      <c r="I46" s="7">
        <v>0</v>
      </c>
      <c r="J46" s="7"/>
      <c r="K46" s="7">
        <v>91</v>
      </c>
      <c r="L46" s="7"/>
      <c r="M46" s="7"/>
      <c r="N46" s="7"/>
      <c r="O46" s="7"/>
      <c r="P46" s="7">
        <v>0</v>
      </c>
      <c r="Q46" s="7"/>
      <c r="R46" s="7">
        <v>48</v>
      </c>
      <c r="S46" s="7"/>
      <c r="T46" s="7"/>
      <c r="U46" s="7"/>
      <c r="V46" s="7"/>
      <c r="W46" s="7">
        <v>0</v>
      </c>
      <c r="X46" s="7"/>
      <c r="Y46" s="7">
        <v>32</v>
      </c>
      <c r="Z46" s="7"/>
      <c r="AA46" s="7"/>
      <c r="AB46" s="7"/>
      <c r="AC46" s="7"/>
      <c r="AD46" s="7"/>
      <c r="AE46" s="7"/>
      <c r="AF46" s="7"/>
      <c r="AG46" s="7">
        <v>11.9</v>
      </c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>
        <v>0</v>
      </c>
      <c r="AS46" s="7"/>
      <c r="AT46" s="7">
        <v>13</v>
      </c>
      <c r="AU46" s="7"/>
      <c r="AV46" s="7"/>
      <c r="AW46" s="7"/>
      <c r="AX46" s="7"/>
      <c r="AY46" s="7">
        <v>0</v>
      </c>
      <c r="AZ46" s="7"/>
      <c r="BA46" s="7">
        <v>17</v>
      </c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>
        <v>0.23</v>
      </c>
      <c r="CI46" s="7"/>
      <c r="CJ46" s="7">
        <v>37</v>
      </c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>
        <v>0</v>
      </c>
      <c r="CW46" s="7"/>
      <c r="CX46" s="7">
        <v>62</v>
      </c>
      <c r="CY46" s="7"/>
      <c r="CZ46" s="7"/>
      <c r="DA46" s="7"/>
      <c r="DB46" s="7"/>
      <c r="DC46" s="7">
        <v>3.9</v>
      </c>
      <c r="DD46" s="7"/>
      <c r="DE46" s="7">
        <v>37</v>
      </c>
      <c r="DF46" s="7"/>
      <c r="DG46" s="7"/>
      <c r="DH46" s="7"/>
      <c r="DI46" s="7"/>
      <c r="DJ46" s="7">
        <v>38.5</v>
      </c>
      <c r="DK46" s="7"/>
      <c r="DL46" s="7">
        <v>685</v>
      </c>
      <c r="DM46" s="7"/>
      <c r="DN46" s="7"/>
      <c r="DO46" s="7"/>
      <c r="DP46" s="7"/>
      <c r="DQ46" s="7">
        <v>258</v>
      </c>
      <c r="DR46" s="7"/>
      <c r="DS46" s="7">
        <v>790</v>
      </c>
      <c r="DT46" s="7"/>
      <c r="DU46" s="7"/>
      <c r="DV46" s="7"/>
      <c r="DW46" s="7"/>
      <c r="DX46" s="7">
        <v>0.2</v>
      </c>
      <c r="DY46" s="7"/>
      <c r="DZ46" s="7">
        <v>16</v>
      </c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>
        <v>0</v>
      </c>
      <c r="GX46" s="7"/>
      <c r="GY46" s="7">
        <v>29</v>
      </c>
      <c r="GZ46" s="7"/>
      <c r="HA46" s="7"/>
      <c r="HB46" s="7"/>
      <c r="HC46" s="7"/>
      <c r="HD46" s="7">
        <v>0</v>
      </c>
      <c r="HE46" s="7"/>
      <c r="HF46" s="7">
        <v>167</v>
      </c>
      <c r="HG46" s="7"/>
      <c r="HH46" s="7"/>
      <c r="HI46" s="7"/>
      <c r="HJ46" s="7"/>
      <c r="HK46" s="7">
        <v>0</v>
      </c>
      <c r="HL46" s="7"/>
      <c r="HM46" s="7">
        <v>132</v>
      </c>
      <c r="HN46" s="7"/>
      <c r="HO46" s="7"/>
      <c r="HP46" s="7"/>
      <c r="HQ46" s="7"/>
      <c r="HR46" s="7">
        <v>0</v>
      </c>
      <c r="HS46" s="7"/>
      <c r="HT46" s="7">
        <v>54</v>
      </c>
      <c r="HU46" s="7"/>
      <c r="HV46" s="7"/>
      <c r="HW46" s="7"/>
      <c r="HX46" s="7"/>
      <c r="HY46" s="7">
        <v>0</v>
      </c>
      <c r="HZ46" s="7"/>
      <c r="IA46" s="7">
        <v>80</v>
      </c>
      <c r="IB46" s="7"/>
      <c r="IC46" s="7"/>
      <c r="ID46" s="7"/>
      <c r="IE46" s="7"/>
      <c r="IF46" s="7">
        <v>0</v>
      </c>
      <c r="IG46" s="7"/>
      <c r="IH46" s="7">
        <v>81</v>
      </c>
      <c r="II46" s="7"/>
      <c r="IJ46" s="7"/>
      <c r="IK46" s="7"/>
      <c r="IL46" s="7"/>
      <c r="IM46" s="7">
        <v>300.83</v>
      </c>
      <c r="IN46" s="7"/>
      <c r="IO46" s="7">
        <v>2371</v>
      </c>
      <c r="IP46" s="7">
        <v>11.9</v>
      </c>
      <c r="IQ46" s="7"/>
      <c r="IR46" s="7"/>
      <c r="IS46" s="7"/>
    </row>
    <row r="47" spans="1:253" x14ac:dyDescent="0.3">
      <c r="A47" s="8">
        <v>40347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>
        <v>832</v>
      </c>
      <c r="AN47" s="7">
        <v>6.97</v>
      </c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>
        <v>832</v>
      </c>
      <c r="IP47" s="7">
        <v>6.97</v>
      </c>
      <c r="IQ47" s="7"/>
      <c r="IR47" s="7"/>
      <c r="IS47" s="7"/>
    </row>
    <row r="48" spans="1:253" x14ac:dyDescent="0.3">
      <c r="A48" s="8">
        <v>40371</v>
      </c>
      <c r="B48" s="7"/>
      <c r="C48" s="7"/>
      <c r="D48" s="7"/>
      <c r="E48" s="7"/>
      <c r="F48" s="7"/>
      <c r="G48" s="7"/>
      <c r="H48" s="7"/>
      <c r="I48" s="7">
        <v>0.83</v>
      </c>
      <c r="J48" s="7"/>
      <c r="K48" s="7">
        <v>95.6</v>
      </c>
      <c r="L48" s="7"/>
      <c r="M48" s="7"/>
      <c r="N48" s="7"/>
      <c r="O48" s="7"/>
      <c r="P48" s="7">
        <v>0</v>
      </c>
      <c r="Q48" s="7"/>
      <c r="R48" s="7">
        <v>48.4</v>
      </c>
      <c r="S48" s="7"/>
      <c r="T48" s="7"/>
      <c r="U48" s="7"/>
      <c r="V48" s="7"/>
      <c r="W48" s="7">
        <v>0.25</v>
      </c>
      <c r="X48" s="7"/>
      <c r="Y48" s="7">
        <v>34.4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>
        <v>0.56999999999999995</v>
      </c>
      <c r="AS48" s="7"/>
      <c r="AT48" s="7">
        <v>15.1</v>
      </c>
      <c r="AU48" s="7"/>
      <c r="AV48" s="7"/>
      <c r="AW48" s="7"/>
      <c r="AX48" s="7"/>
      <c r="AY48" s="7">
        <v>0.22</v>
      </c>
      <c r="AZ48" s="7"/>
      <c r="BA48" s="7">
        <v>28.1</v>
      </c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>
        <v>0.85</v>
      </c>
      <c r="CI48" s="7"/>
      <c r="CJ48" s="7">
        <v>44</v>
      </c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>
        <v>1.75</v>
      </c>
      <c r="CW48" s="7"/>
      <c r="CX48" s="7">
        <v>96</v>
      </c>
      <c r="CY48" s="7"/>
      <c r="CZ48" s="7"/>
      <c r="DA48" s="7"/>
      <c r="DB48" s="7"/>
      <c r="DC48" s="7">
        <v>1.76</v>
      </c>
      <c r="DD48" s="7"/>
      <c r="DE48" s="7">
        <v>34.9</v>
      </c>
      <c r="DF48" s="7"/>
      <c r="DG48" s="7"/>
      <c r="DH48" s="7"/>
      <c r="DI48" s="7"/>
      <c r="DJ48" s="7">
        <v>40.5</v>
      </c>
      <c r="DK48" s="7"/>
      <c r="DL48" s="7">
        <v>633</v>
      </c>
      <c r="DM48" s="7"/>
      <c r="DN48" s="7"/>
      <c r="DO48" s="7"/>
      <c r="DP48" s="7"/>
      <c r="DQ48" s="7">
        <v>192</v>
      </c>
      <c r="DR48" s="7"/>
      <c r="DS48" s="7">
        <v>824</v>
      </c>
      <c r="DT48" s="7"/>
      <c r="DU48" s="7"/>
      <c r="DV48" s="7"/>
      <c r="DW48" s="7"/>
      <c r="DX48" s="7">
        <v>0</v>
      </c>
      <c r="DY48" s="7"/>
      <c r="DZ48" s="7">
        <v>17.399999999999999</v>
      </c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>
        <v>0.49</v>
      </c>
      <c r="GX48" s="7"/>
      <c r="GY48" s="7">
        <v>34.799999999999997</v>
      </c>
      <c r="GZ48" s="7"/>
      <c r="HA48" s="7"/>
      <c r="HB48" s="7"/>
      <c r="HC48" s="7"/>
      <c r="HD48" s="7">
        <v>0.82</v>
      </c>
      <c r="HE48" s="7"/>
      <c r="HF48" s="7">
        <v>135</v>
      </c>
      <c r="HG48" s="7"/>
      <c r="HH48" s="7"/>
      <c r="HI48" s="7"/>
      <c r="HJ48" s="7"/>
      <c r="HK48" s="7">
        <v>0</v>
      </c>
      <c r="HL48" s="7"/>
      <c r="HM48" s="7">
        <v>167</v>
      </c>
      <c r="HN48" s="7"/>
      <c r="HO48" s="7"/>
      <c r="HP48" s="7"/>
      <c r="HQ48" s="7"/>
      <c r="HR48" s="7">
        <v>0</v>
      </c>
      <c r="HS48" s="7"/>
      <c r="HT48" s="7">
        <v>53.9</v>
      </c>
      <c r="HU48" s="7"/>
      <c r="HV48" s="7"/>
      <c r="HW48" s="7"/>
      <c r="HX48" s="7"/>
      <c r="HY48" s="7">
        <v>0.2</v>
      </c>
      <c r="HZ48" s="7"/>
      <c r="IA48" s="7">
        <v>77.099999999999994</v>
      </c>
      <c r="IB48" s="7"/>
      <c r="IC48" s="7"/>
      <c r="ID48" s="7"/>
      <c r="IE48" s="7"/>
      <c r="IF48" s="7">
        <v>0.22</v>
      </c>
      <c r="IG48" s="7"/>
      <c r="IH48" s="7">
        <v>88.1</v>
      </c>
      <c r="II48" s="7"/>
      <c r="IJ48" s="7"/>
      <c r="IK48" s="7"/>
      <c r="IL48" s="7"/>
      <c r="IM48" s="7">
        <v>240.45999999999998</v>
      </c>
      <c r="IN48" s="7"/>
      <c r="IO48" s="7">
        <v>2426.7999999999997</v>
      </c>
      <c r="IP48" s="7"/>
      <c r="IQ48" s="7"/>
      <c r="IR48" s="7"/>
      <c r="IS48" s="7"/>
    </row>
    <row r="49" spans="1:253" x14ac:dyDescent="0.3">
      <c r="A49" s="8">
        <v>40395</v>
      </c>
      <c r="B49" s="7"/>
      <c r="C49" s="7"/>
      <c r="D49" s="7"/>
      <c r="E49" s="7"/>
      <c r="F49" s="7"/>
      <c r="G49" s="7"/>
      <c r="H49" s="7"/>
      <c r="I49" s="7">
        <v>0</v>
      </c>
      <c r="J49" s="7">
        <v>0</v>
      </c>
      <c r="K49" s="7">
        <v>128</v>
      </c>
      <c r="L49" s="7">
        <v>0</v>
      </c>
      <c r="M49" s="7"/>
      <c r="N49" s="7">
        <v>0</v>
      </c>
      <c r="O49" s="7"/>
      <c r="P49" s="7">
        <v>0</v>
      </c>
      <c r="Q49" s="7">
        <v>0</v>
      </c>
      <c r="R49" s="7">
        <v>48.2</v>
      </c>
      <c r="S49" s="7">
        <v>0</v>
      </c>
      <c r="T49" s="7"/>
      <c r="U49" s="7">
        <v>0</v>
      </c>
      <c r="V49" s="7"/>
      <c r="W49" s="7">
        <v>0</v>
      </c>
      <c r="X49" s="7">
        <v>0</v>
      </c>
      <c r="Y49" s="7">
        <v>33.1</v>
      </c>
      <c r="Z49" s="7">
        <v>0</v>
      </c>
      <c r="AA49" s="7"/>
      <c r="AB49" s="7">
        <v>0</v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>
        <v>0</v>
      </c>
      <c r="AS49" s="7">
        <v>0</v>
      </c>
      <c r="AT49" s="7">
        <v>14.8</v>
      </c>
      <c r="AU49" s="7">
        <v>0</v>
      </c>
      <c r="AV49" s="7"/>
      <c r="AW49" s="7">
        <v>0</v>
      </c>
      <c r="AX49" s="7"/>
      <c r="AY49" s="7">
        <v>0</v>
      </c>
      <c r="AZ49" s="7">
        <v>0</v>
      </c>
      <c r="BA49" s="7">
        <v>7.4</v>
      </c>
      <c r="BB49" s="7">
        <v>0</v>
      </c>
      <c r="BC49" s="7"/>
      <c r="BD49" s="7">
        <v>0</v>
      </c>
      <c r="BE49" s="7"/>
      <c r="BF49" s="7">
        <v>1.77</v>
      </c>
      <c r="BG49" s="7">
        <v>0</v>
      </c>
      <c r="BH49" s="7">
        <v>1260</v>
      </c>
      <c r="BI49" s="7">
        <v>1.5</v>
      </c>
      <c r="BJ49" s="7"/>
      <c r="BK49" s="7">
        <v>0</v>
      </c>
      <c r="BL49" s="7"/>
      <c r="BM49" s="7">
        <v>0</v>
      </c>
      <c r="BN49" s="7">
        <v>0</v>
      </c>
      <c r="BO49" s="7">
        <v>617</v>
      </c>
      <c r="BP49" s="7">
        <v>0.23</v>
      </c>
      <c r="BQ49" s="7"/>
      <c r="BR49" s="7">
        <v>0</v>
      </c>
      <c r="BS49" s="7"/>
      <c r="BT49" s="7">
        <v>0</v>
      </c>
      <c r="BU49" s="7">
        <v>5.9999999999999995E-4</v>
      </c>
      <c r="BV49" s="7">
        <v>22.9</v>
      </c>
      <c r="BW49" s="7">
        <v>0</v>
      </c>
      <c r="BX49" s="7"/>
      <c r="BY49" s="7">
        <v>0</v>
      </c>
      <c r="BZ49" s="7"/>
      <c r="CA49" s="7">
        <v>0.31</v>
      </c>
      <c r="CB49" s="7">
        <v>5.9999999999999995E-4</v>
      </c>
      <c r="CC49" s="7">
        <v>31.2</v>
      </c>
      <c r="CD49" s="7">
        <v>0</v>
      </c>
      <c r="CE49" s="7"/>
      <c r="CF49" s="7">
        <v>0</v>
      </c>
      <c r="CG49" s="7"/>
      <c r="CH49" s="7">
        <v>0</v>
      </c>
      <c r="CI49" s="7">
        <v>0</v>
      </c>
      <c r="CJ49" s="7">
        <v>41.3</v>
      </c>
      <c r="CK49" s="7">
        <v>0</v>
      </c>
      <c r="CL49" s="7"/>
      <c r="CM49" s="7">
        <v>0</v>
      </c>
      <c r="CN49" s="7"/>
      <c r="CO49" s="7"/>
      <c r="CP49" s="7"/>
      <c r="CQ49" s="7"/>
      <c r="CR49" s="7"/>
      <c r="CS49" s="7"/>
      <c r="CT49" s="7"/>
      <c r="CU49" s="7"/>
      <c r="CV49" s="7">
        <v>4.07</v>
      </c>
      <c r="CW49" s="7">
        <v>5.9999999999999995E-4</v>
      </c>
      <c r="CX49" s="7">
        <v>190</v>
      </c>
      <c r="CY49" s="7">
        <v>0.26</v>
      </c>
      <c r="CZ49" s="7"/>
      <c r="DA49" s="7">
        <v>0.19</v>
      </c>
      <c r="DB49" s="7"/>
      <c r="DC49" s="7">
        <v>1.76</v>
      </c>
      <c r="DD49" s="7">
        <v>0</v>
      </c>
      <c r="DE49" s="7">
        <v>34.700000000000003</v>
      </c>
      <c r="DF49" s="7">
        <v>0.06</v>
      </c>
      <c r="DG49" s="7"/>
      <c r="DH49" s="7">
        <v>0</v>
      </c>
      <c r="DI49" s="7"/>
      <c r="DJ49" s="7">
        <v>40.9</v>
      </c>
      <c r="DK49" s="7">
        <v>0</v>
      </c>
      <c r="DL49" s="7">
        <v>613</v>
      </c>
      <c r="DM49" s="7">
        <v>4.78</v>
      </c>
      <c r="DN49" s="7"/>
      <c r="DO49" s="7">
        <v>0</v>
      </c>
      <c r="DP49" s="7"/>
      <c r="DQ49" s="7">
        <v>147</v>
      </c>
      <c r="DR49" s="7">
        <v>0</v>
      </c>
      <c r="DS49" s="7">
        <v>798</v>
      </c>
      <c r="DT49" s="7">
        <v>10.5</v>
      </c>
      <c r="DU49" s="7"/>
      <c r="DV49" s="7">
        <v>0</v>
      </c>
      <c r="DW49" s="7"/>
      <c r="DX49" s="7">
        <v>0</v>
      </c>
      <c r="DY49" s="7">
        <v>0</v>
      </c>
      <c r="DZ49" s="7">
        <v>15.9</v>
      </c>
      <c r="EA49" s="7">
        <v>0</v>
      </c>
      <c r="EB49" s="7"/>
      <c r="EC49" s="7">
        <v>0</v>
      </c>
      <c r="ED49" s="7"/>
      <c r="EE49" s="7">
        <v>0</v>
      </c>
      <c r="EF49" s="7">
        <v>0</v>
      </c>
      <c r="EG49" s="7">
        <v>229</v>
      </c>
      <c r="EH49" s="7">
        <v>0</v>
      </c>
      <c r="EI49" s="7"/>
      <c r="EJ49" s="7">
        <v>0</v>
      </c>
      <c r="EK49" s="7"/>
      <c r="EL49" s="7">
        <v>0.86</v>
      </c>
      <c r="EM49" s="7">
        <v>0</v>
      </c>
      <c r="EN49" s="7">
        <v>131</v>
      </c>
      <c r="EO49" s="7">
        <v>0.08</v>
      </c>
      <c r="EP49" s="7"/>
      <c r="EQ49" s="7">
        <v>0</v>
      </c>
      <c r="ER49" s="7"/>
      <c r="ES49" s="7">
        <v>0</v>
      </c>
      <c r="ET49" s="7">
        <v>0</v>
      </c>
      <c r="EU49" s="7">
        <v>18.600000000000001</v>
      </c>
      <c r="EV49" s="7">
        <v>0</v>
      </c>
      <c r="EW49" s="7"/>
      <c r="EX49" s="7">
        <v>0</v>
      </c>
      <c r="EY49" s="7"/>
      <c r="EZ49" s="7">
        <v>0</v>
      </c>
      <c r="FA49" s="7">
        <v>8.9999999999999998E-4</v>
      </c>
      <c r="FB49" s="7">
        <v>15.1</v>
      </c>
      <c r="FC49" s="7">
        <v>0</v>
      </c>
      <c r="FD49" s="7"/>
      <c r="FE49" s="7">
        <v>0.11</v>
      </c>
      <c r="FF49" s="7"/>
      <c r="FG49" s="7">
        <v>0</v>
      </c>
      <c r="FH49" s="7">
        <v>0</v>
      </c>
      <c r="FI49" s="7">
        <v>27.6</v>
      </c>
      <c r="FJ49" s="7">
        <v>0</v>
      </c>
      <c r="FK49" s="7"/>
      <c r="FL49" s="7">
        <v>0</v>
      </c>
      <c r="FM49" s="7"/>
      <c r="FN49" s="7">
        <v>0</v>
      </c>
      <c r="FO49" s="7">
        <v>0</v>
      </c>
      <c r="FP49" s="7">
        <v>14.9</v>
      </c>
      <c r="FQ49" s="7">
        <v>0</v>
      </c>
      <c r="FR49" s="7"/>
      <c r="FS49" s="7">
        <v>0</v>
      </c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>
        <v>0</v>
      </c>
      <c r="GX49" s="7">
        <v>0</v>
      </c>
      <c r="GY49" s="7">
        <v>40.799999999999997</v>
      </c>
      <c r="GZ49" s="7">
        <v>0</v>
      </c>
      <c r="HA49" s="7"/>
      <c r="HB49" s="7">
        <v>0</v>
      </c>
      <c r="HC49" s="7"/>
      <c r="HD49" s="7">
        <v>0</v>
      </c>
      <c r="HE49" s="7">
        <v>0</v>
      </c>
      <c r="HF49" s="7">
        <v>161</v>
      </c>
      <c r="HG49" s="7">
        <v>0</v>
      </c>
      <c r="HH49" s="7"/>
      <c r="HI49" s="7">
        <v>0</v>
      </c>
      <c r="HJ49" s="7"/>
      <c r="HK49" s="7">
        <v>0</v>
      </c>
      <c r="HL49" s="7">
        <v>0</v>
      </c>
      <c r="HM49" s="7">
        <v>41.5</v>
      </c>
      <c r="HN49" s="7">
        <v>0</v>
      </c>
      <c r="HO49" s="7"/>
      <c r="HP49" s="7">
        <v>0</v>
      </c>
      <c r="HQ49" s="7"/>
      <c r="HR49" s="7">
        <v>0</v>
      </c>
      <c r="HS49" s="7">
        <v>0</v>
      </c>
      <c r="HT49" s="7">
        <v>50.6</v>
      </c>
      <c r="HU49" s="7">
        <v>0</v>
      </c>
      <c r="HV49" s="7"/>
      <c r="HW49" s="7">
        <v>0</v>
      </c>
      <c r="HX49" s="7"/>
      <c r="HY49" s="7">
        <v>0</v>
      </c>
      <c r="HZ49" s="7">
        <v>0</v>
      </c>
      <c r="IA49" s="7">
        <v>68.3</v>
      </c>
      <c r="IB49" s="7">
        <v>0</v>
      </c>
      <c r="IC49" s="7"/>
      <c r="ID49" s="7">
        <v>0</v>
      </c>
      <c r="IE49" s="7"/>
      <c r="IF49" s="7">
        <v>0</v>
      </c>
      <c r="IG49" s="7">
        <v>0</v>
      </c>
      <c r="IH49" s="7">
        <v>44.6</v>
      </c>
      <c r="II49" s="7">
        <v>0</v>
      </c>
      <c r="IJ49" s="7"/>
      <c r="IK49" s="7">
        <v>0</v>
      </c>
      <c r="IL49" s="7"/>
      <c r="IM49" s="7">
        <v>196.67000000000002</v>
      </c>
      <c r="IN49" s="7">
        <v>2.7000000000000001E-3</v>
      </c>
      <c r="IO49" s="7">
        <v>4698.5000000000018</v>
      </c>
      <c r="IP49" s="7">
        <v>17.409999999999997</v>
      </c>
      <c r="IQ49" s="7"/>
      <c r="IR49" s="7">
        <v>0.3</v>
      </c>
      <c r="IS49" s="7"/>
    </row>
    <row r="50" spans="1:253" x14ac:dyDescent="0.3">
      <c r="A50" s="8">
        <v>40427</v>
      </c>
      <c r="B50" s="7"/>
      <c r="C50" s="7"/>
      <c r="D50" s="7"/>
      <c r="E50" s="7"/>
      <c r="F50" s="7"/>
      <c r="G50" s="7"/>
      <c r="H50" s="7"/>
      <c r="I50" s="7">
        <v>0</v>
      </c>
      <c r="J50" s="7"/>
      <c r="K50" s="7">
        <v>89.9</v>
      </c>
      <c r="L50" s="7"/>
      <c r="M50" s="7"/>
      <c r="N50" s="7"/>
      <c r="O50" s="7"/>
      <c r="P50" s="7">
        <v>0</v>
      </c>
      <c r="Q50" s="7"/>
      <c r="R50" s="7">
        <v>50.4</v>
      </c>
      <c r="S50" s="7"/>
      <c r="T50" s="7"/>
      <c r="U50" s="7"/>
      <c r="V50" s="7"/>
      <c r="W50" s="7">
        <v>0</v>
      </c>
      <c r="X50" s="7"/>
      <c r="Y50" s="7">
        <v>36</v>
      </c>
      <c r="Z50" s="7"/>
      <c r="AA50" s="7"/>
      <c r="AB50" s="7"/>
      <c r="AC50" s="7"/>
      <c r="AD50" s="7"/>
      <c r="AE50" s="7"/>
      <c r="AF50" s="7"/>
      <c r="AG50" s="7">
        <v>28.7</v>
      </c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>
        <v>0</v>
      </c>
      <c r="AS50" s="7"/>
      <c r="AT50" s="7">
        <v>8.6</v>
      </c>
      <c r="AU50" s="7"/>
      <c r="AV50" s="7"/>
      <c r="AW50" s="7"/>
      <c r="AX50" s="7"/>
      <c r="AY50" s="7">
        <v>0</v>
      </c>
      <c r="AZ50" s="7"/>
      <c r="BA50" s="7">
        <v>2.5</v>
      </c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>
        <v>0</v>
      </c>
      <c r="CI50" s="7"/>
      <c r="CJ50" s="7">
        <v>26.9</v>
      </c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>
        <v>7.01</v>
      </c>
      <c r="CW50" s="7"/>
      <c r="CX50" s="7">
        <v>352</v>
      </c>
      <c r="CY50" s="7"/>
      <c r="CZ50" s="7"/>
      <c r="DA50" s="7"/>
      <c r="DB50" s="7"/>
      <c r="DC50" s="7">
        <v>1.22</v>
      </c>
      <c r="DD50" s="7"/>
      <c r="DE50" s="7">
        <v>33.9</v>
      </c>
      <c r="DF50" s="7"/>
      <c r="DG50" s="7"/>
      <c r="DH50" s="7"/>
      <c r="DI50" s="7"/>
      <c r="DJ50" s="7">
        <v>43.1</v>
      </c>
      <c r="DK50" s="7"/>
      <c r="DL50" s="7">
        <v>613</v>
      </c>
      <c r="DM50" s="7"/>
      <c r="DN50" s="7"/>
      <c r="DO50" s="7"/>
      <c r="DP50" s="7"/>
      <c r="DQ50" s="7">
        <v>94.6</v>
      </c>
      <c r="DR50" s="7"/>
      <c r="DS50" s="7">
        <v>784</v>
      </c>
      <c r="DT50" s="7"/>
      <c r="DU50" s="7"/>
      <c r="DV50" s="7"/>
      <c r="DW50" s="7"/>
      <c r="DX50" s="7">
        <v>0</v>
      </c>
      <c r="DY50" s="7"/>
      <c r="DZ50" s="7">
        <v>25.2</v>
      </c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>
        <v>0</v>
      </c>
      <c r="GX50" s="7"/>
      <c r="GY50" s="7">
        <v>33.6</v>
      </c>
      <c r="GZ50" s="7"/>
      <c r="HA50" s="7"/>
      <c r="HB50" s="7"/>
      <c r="HC50" s="7"/>
      <c r="HD50" s="7">
        <v>0</v>
      </c>
      <c r="HE50" s="7"/>
      <c r="HF50" s="7">
        <v>149</v>
      </c>
      <c r="HG50" s="7"/>
      <c r="HH50" s="7"/>
      <c r="HI50" s="7"/>
      <c r="HJ50" s="7"/>
      <c r="HK50" s="7">
        <v>0</v>
      </c>
      <c r="HL50" s="7"/>
      <c r="HM50" s="7">
        <v>27.9</v>
      </c>
      <c r="HN50" s="7"/>
      <c r="HO50" s="7"/>
      <c r="HP50" s="7"/>
      <c r="HQ50" s="7"/>
      <c r="HR50" s="7">
        <v>0</v>
      </c>
      <c r="HS50" s="7"/>
      <c r="HT50" s="7">
        <v>52.5</v>
      </c>
      <c r="HU50" s="7"/>
      <c r="HV50" s="7"/>
      <c r="HW50" s="7"/>
      <c r="HX50" s="7"/>
      <c r="HY50" s="7">
        <v>0</v>
      </c>
      <c r="HZ50" s="7"/>
      <c r="IA50" s="7">
        <v>24.4</v>
      </c>
      <c r="IB50" s="7"/>
      <c r="IC50" s="7"/>
      <c r="ID50" s="7"/>
      <c r="IE50" s="7"/>
      <c r="IF50" s="7">
        <v>0</v>
      </c>
      <c r="IG50" s="7"/>
      <c r="IH50" s="7">
        <v>32.9</v>
      </c>
      <c r="II50" s="7"/>
      <c r="IJ50" s="7"/>
      <c r="IK50" s="7"/>
      <c r="IL50" s="7"/>
      <c r="IM50" s="7">
        <v>145.93</v>
      </c>
      <c r="IN50" s="7"/>
      <c r="IO50" s="7">
        <v>2342.7000000000003</v>
      </c>
      <c r="IP50" s="7">
        <v>28.7</v>
      </c>
      <c r="IQ50" s="7"/>
      <c r="IR50" s="7"/>
      <c r="IS50" s="7"/>
    </row>
    <row r="51" spans="1:253" x14ac:dyDescent="0.3">
      <c r="A51" s="8">
        <v>40442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33.6</v>
      </c>
      <c r="AH51" s="7"/>
      <c r="AI51" s="7"/>
      <c r="AJ51" s="7"/>
      <c r="AK51" s="7"/>
      <c r="AL51" s="7"/>
      <c r="AM51" s="7">
        <v>812</v>
      </c>
      <c r="AN51" s="7">
        <v>8.69</v>
      </c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>
        <v>812</v>
      </c>
      <c r="IP51" s="7">
        <v>42.29</v>
      </c>
      <c r="IQ51" s="7"/>
      <c r="IR51" s="7"/>
      <c r="IS51" s="7"/>
    </row>
    <row r="52" spans="1:253" x14ac:dyDescent="0.3">
      <c r="A52" s="8">
        <v>40458</v>
      </c>
      <c r="B52" s="7">
        <v>0</v>
      </c>
      <c r="C52" s="7"/>
      <c r="D52" s="7">
        <v>49.8</v>
      </c>
      <c r="E52" s="7"/>
      <c r="F52" s="7"/>
      <c r="G52" s="7"/>
      <c r="H52" s="7"/>
      <c r="I52" s="7">
        <v>0</v>
      </c>
      <c r="J52" s="7"/>
      <c r="K52" s="7">
        <v>62.6</v>
      </c>
      <c r="L52" s="7"/>
      <c r="M52" s="7"/>
      <c r="N52" s="7"/>
      <c r="O52" s="7"/>
      <c r="P52" s="7">
        <v>0</v>
      </c>
      <c r="Q52" s="7"/>
      <c r="R52" s="7">
        <v>52.8</v>
      </c>
      <c r="S52" s="7"/>
      <c r="T52" s="7"/>
      <c r="U52" s="7"/>
      <c r="V52" s="7"/>
      <c r="W52" s="7">
        <v>0</v>
      </c>
      <c r="X52" s="7"/>
      <c r="Y52" s="7">
        <v>39.6</v>
      </c>
      <c r="Z52" s="7"/>
      <c r="AA52" s="7"/>
      <c r="AB52" s="7"/>
      <c r="AC52" s="7"/>
      <c r="AD52" s="7"/>
      <c r="AE52" s="7"/>
      <c r="AF52" s="7"/>
      <c r="AG52" s="7">
        <v>15.9</v>
      </c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>
        <v>0</v>
      </c>
      <c r="AS52" s="7"/>
      <c r="AT52" s="7">
        <v>15.1</v>
      </c>
      <c r="AU52" s="7"/>
      <c r="AV52" s="7"/>
      <c r="AW52" s="7"/>
      <c r="AX52" s="7"/>
      <c r="AY52" s="7">
        <v>0</v>
      </c>
      <c r="AZ52" s="7"/>
      <c r="BA52" s="7">
        <v>9.1</v>
      </c>
      <c r="BB52" s="7"/>
      <c r="BC52" s="7"/>
      <c r="BD52" s="7"/>
      <c r="BE52" s="7"/>
      <c r="BF52" s="7">
        <v>1.7</v>
      </c>
      <c r="BG52" s="7"/>
      <c r="BH52" s="7">
        <v>1540</v>
      </c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>
        <v>0.42</v>
      </c>
      <c r="CI52" s="7"/>
      <c r="CJ52" s="7">
        <v>19.7</v>
      </c>
      <c r="CK52" s="7"/>
      <c r="CL52" s="7"/>
      <c r="CM52" s="7"/>
      <c r="CN52" s="7"/>
      <c r="CO52" s="7">
        <v>0</v>
      </c>
      <c r="CP52" s="7"/>
      <c r="CQ52" s="7">
        <v>0</v>
      </c>
      <c r="CR52" s="7"/>
      <c r="CS52" s="7"/>
      <c r="CT52" s="7"/>
      <c r="CU52" s="7"/>
      <c r="CV52" s="7">
        <v>9.43</v>
      </c>
      <c r="CW52" s="7"/>
      <c r="CX52" s="7">
        <v>403</v>
      </c>
      <c r="CY52" s="7"/>
      <c r="CZ52" s="7"/>
      <c r="DA52" s="7"/>
      <c r="DB52" s="7"/>
      <c r="DC52" s="7">
        <v>0</v>
      </c>
      <c r="DD52" s="7"/>
      <c r="DE52" s="7">
        <v>43.6</v>
      </c>
      <c r="DF52" s="7"/>
      <c r="DG52" s="7"/>
      <c r="DH52" s="7"/>
      <c r="DI52" s="7"/>
      <c r="DJ52" s="7">
        <v>88.8</v>
      </c>
      <c r="DK52" s="7"/>
      <c r="DL52" s="7">
        <v>362</v>
      </c>
      <c r="DM52" s="7"/>
      <c r="DN52" s="7"/>
      <c r="DO52" s="7"/>
      <c r="DP52" s="7"/>
      <c r="DQ52" s="7">
        <v>170</v>
      </c>
      <c r="DR52" s="7"/>
      <c r="DS52" s="7">
        <v>812</v>
      </c>
      <c r="DT52" s="7"/>
      <c r="DU52" s="7"/>
      <c r="DV52" s="7"/>
      <c r="DW52" s="7"/>
      <c r="DX52" s="7">
        <v>0</v>
      </c>
      <c r="DY52" s="7"/>
      <c r="DZ52" s="7">
        <v>20.7</v>
      </c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>
        <v>0</v>
      </c>
      <c r="GX52" s="7"/>
      <c r="GY52" s="7">
        <v>22.7</v>
      </c>
      <c r="GZ52" s="7"/>
      <c r="HA52" s="7"/>
      <c r="HB52" s="7"/>
      <c r="HC52" s="7"/>
      <c r="HD52" s="7">
        <v>0.41</v>
      </c>
      <c r="HE52" s="7"/>
      <c r="HF52" s="7">
        <v>61.3</v>
      </c>
      <c r="HG52" s="7"/>
      <c r="HH52" s="7"/>
      <c r="HI52" s="7"/>
      <c r="HJ52" s="7"/>
      <c r="HK52" s="7">
        <v>0</v>
      </c>
      <c r="HL52" s="7"/>
      <c r="HM52" s="7">
        <v>28.8</v>
      </c>
      <c r="HN52" s="7"/>
      <c r="HO52" s="7"/>
      <c r="HP52" s="7"/>
      <c r="HQ52" s="7"/>
      <c r="HR52" s="7">
        <v>0</v>
      </c>
      <c r="HS52" s="7"/>
      <c r="HT52" s="7">
        <v>46.4</v>
      </c>
      <c r="HU52" s="7"/>
      <c r="HV52" s="7"/>
      <c r="HW52" s="7"/>
      <c r="HX52" s="7"/>
      <c r="HY52" s="7">
        <v>0</v>
      </c>
      <c r="HZ52" s="7"/>
      <c r="IA52" s="7">
        <v>32.1</v>
      </c>
      <c r="IB52" s="7"/>
      <c r="IC52" s="7"/>
      <c r="ID52" s="7"/>
      <c r="IE52" s="7"/>
      <c r="IF52" s="7">
        <v>0</v>
      </c>
      <c r="IG52" s="7"/>
      <c r="IH52" s="7">
        <v>30.9</v>
      </c>
      <c r="II52" s="7"/>
      <c r="IJ52" s="7"/>
      <c r="IK52" s="7"/>
      <c r="IL52" s="7"/>
      <c r="IM52" s="7">
        <v>270.76000000000005</v>
      </c>
      <c r="IN52" s="7"/>
      <c r="IO52" s="7">
        <v>3652.2</v>
      </c>
      <c r="IP52" s="7">
        <v>15.9</v>
      </c>
      <c r="IQ52" s="7"/>
      <c r="IR52" s="7"/>
      <c r="IS52" s="7"/>
    </row>
    <row r="53" spans="1:253" x14ac:dyDescent="0.3">
      <c r="A53" s="8">
        <v>40518</v>
      </c>
      <c r="B53" s="7">
        <v>0</v>
      </c>
      <c r="C53" s="7"/>
      <c r="D53" s="7">
        <v>62.6</v>
      </c>
      <c r="E53" s="7"/>
      <c r="F53" s="7"/>
      <c r="G53" s="7"/>
      <c r="H53" s="7"/>
      <c r="I53" s="7">
        <v>0</v>
      </c>
      <c r="J53" s="7"/>
      <c r="K53" s="7">
        <v>64</v>
      </c>
      <c r="L53" s="7"/>
      <c r="M53" s="7"/>
      <c r="N53" s="7"/>
      <c r="O53" s="7"/>
      <c r="P53" s="7">
        <v>0</v>
      </c>
      <c r="Q53" s="7"/>
      <c r="R53" s="7">
        <v>47.9</v>
      </c>
      <c r="S53" s="7"/>
      <c r="T53" s="7"/>
      <c r="U53" s="7"/>
      <c r="V53" s="7"/>
      <c r="W53" s="7">
        <v>0</v>
      </c>
      <c r="X53" s="7"/>
      <c r="Y53" s="7">
        <v>34.299999999999997</v>
      </c>
      <c r="Z53" s="7"/>
      <c r="AA53" s="7"/>
      <c r="AB53" s="7"/>
      <c r="AC53" s="7"/>
      <c r="AD53" s="7">
        <v>93.3</v>
      </c>
      <c r="AE53" s="7"/>
      <c r="AF53" s="7">
        <v>1430</v>
      </c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>
        <v>0</v>
      </c>
      <c r="AS53" s="7"/>
      <c r="AT53" s="7">
        <v>9.6999999999999993</v>
      </c>
      <c r="AU53" s="7"/>
      <c r="AV53" s="7"/>
      <c r="AW53" s="7"/>
      <c r="AX53" s="7"/>
      <c r="AY53" s="7">
        <v>0</v>
      </c>
      <c r="AZ53" s="7"/>
      <c r="BA53" s="7">
        <v>12.5</v>
      </c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>
        <v>0</v>
      </c>
      <c r="CI53" s="7"/>
      <c r="CJ53" s="7">
        <v>23.2</v>
      </c>
      <c r="CK53" s="7"/>
      <c r="CL53" s="7"/>
      <c r="CM53" s="7"/>
      <c r="CN53" s="7"/>
      <c r="CO53" s="7">
        <v>0</v>
      </c>
      <c r="CP53" s="7"/>
      <c r="CQ53" s="7">
        <v>2.4</v>
      </c>
      <c r="CR53" s="7"/>
      <c r="CS53" s="7"/>
      <c r="CT53" s="7"/>
      <c r="CU53" s="7"/>
      <c r="CV53" s="7">
        <v>0.56000000000000005</v>
      </c>
      <c r="CW53" s="7"/>
      <c r="CX53" s="7">
        <v>44.2</v>
      </c>
      <c r="CY53" s="7"/>
      <c r="CZ53" s="7"/>
      <c r="DA53" s="7"/>
      <c r="DB53" s="7"/>
      <c r="DC53" s="7">
        <v>22.8</v>
      </c>
      <c r="DD53" s="7"/>
      <c r="DE53" s="7">
        <v>254</v>
      </c>
      <c r="DF53" s="7"/>
      <c r="DG53" s="7"/>
      <c r="DH53" s="7"/>
      <c r="DI53" s="7"/>
      <c r="DJ53" s="7">
        <v>52.4</v>
      </c>
      <c r="DK53" s="7"/>
      <c r="DL53" s="7">
        <v>330</v>
      </c>
      <c r="DM53" s="7"/>
      <c r="DN53" s="7"/>
      <c r="DO53" s="7"/>
      <c r="DP53" s="7"/>
      <c r="DQ53" s="7">
        <v>235</v>
      </c>
      <c r="DR53" s="7"/>
      <c r="DS53" s="7">
        <v>704</v>
      </c>
      <c r="DT53" s="7"/>
      <c r="DU53" s="7"/>
      <c r="DV53" s="7"/>
      <c r="DW53" s="7"/>
      <c r="DX53" s="7">
        <v>0</v>
      </c>
      <c r="DY53" s="7"/>
      <c r="DZ53" s="7">
        <v>11.7</v>
      </c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>
        <v>0</v>
      </c>
      <c r="GX53" s="7"/>
      <c r="GY53" s="7">
        <v>30.5</v>
      </c>
      <c r="GZ53" s="7"/>
      <c r="HA53" s="7"/>
      <c r="HB53" s="7"/>
      <c r="HC53" s="7"/>
      <c r="HD53" s="7">
        <v>0</v>
      </c>
      <c r="HE53" s="7"/>
      <c r="HF53" s="7">
        <v>57.7</v>
      </c>
      <c r="HG53" s="7"/>
      <c r="HH53" s="7"/>
      <c r="HI53" s="7"/>
      <c r="HJ53" s="7"/>
      <c r="HK53" s="7">
        <v>0</v>
      </c>
      <c r="HL53" s="7"/>
      <c r="HM53" s="7">
        <v>44.1</v>
      </c>
      <c r="HN53" s="7"/>
      <c r="HO53" s="7"/>
      <c r="HP53" s="7"/>
      <c r="HQ53" s="7"/>
      <c r="HR53" s="7">
        <v>0</v>
      </c>
      <c r="HS53" s="7"/>
      <c r="HT53" s="7">
        <v>33.6</v>
      </c>
      <c r="HU53" s="7"/>
      <c r="HV53" s="7"/>
      <c r="HW53" s="7"/>
      <c r="HX53" s="7"/>
      <c r="HY53" s="7">
        <v>0</v>
      </c>
      <c r="HZ53" s="7"/>
      <c r="IA53" s="7">
        <v>23.4</v>
      </c>
      <c r="IB53" s="7"/>
      <c r="IC53" s="7"/>
      <c r="ID53" s="7"/>
      <c r="IE53" s="7"/>
      <c r="IF53" s="7">
        <v>0</v>
      </c>
      <c r="IG53" s="7"/>
      <c r="IH53" s="7">
        <v>32.1</v>
      </c>
      <c r="II53" s="7"/>
      <c r="IJ53" s="7"/>
      <c r="IK53" s="7"/>
      <c r="IL53" s="7"/>
      <c r="IM53" s="7">
        <v>404.06</v>
      </c>
      <c r="IN53" s="7"/>
      <c r="IO53" s="7">
        <v>3251.8999999999996</v>
      </c>
      <c r="IP53" s="7"/>
      <c r="IQ53" s="7"/>
      <c r="IR53" s="7"/>
      <c r="IS53" s="7"/>
    </row>
    <row r="54" spans="1:253" x14ac:dyDescent="0.3">
      <c r="A54" s="8">
        <v>40521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>
        <v>43</v>
      </c>
      <c r="AH54" s="7"/>
      <c r="AI54" s="7"/>
      <c r="AJ54" s="7"/>
      <c r="AK54" s="7"/>
      <c r="AL54" s="7"/>
      <c r="AM54" s="7">
        <v>863</v>
      </c>
      <c r="AN54" s="7">
        <v>8.86</v>
      </c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>
        <v>1510</v>
      </c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>
        <v>0</v>
      </c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>
        <v>0</v>
      </c>
      <c r="FV54" s="7"/>
      <c r="FW54" s="7">
        <v>69.099999999999994</v>
      </c>
      <c r="FX54" s="7"/>
      <c r="FY54" s="7"/>
      <c r="FZ54" s="7"/>
      <c r="GA54" s="7"/>
      <c r="GB54" s="7">
        <v>0.86</v>
      </c>
      <c r="GC54" s="7"/>
      <c r="GD54" s="7">
        <v>46.8</v>
      </c>
      <c r="GE54" s="7"/>
      <c r="GF54" s="7"/>
      <c r="GG54" s="7"/>
      <c r="GH54" s="7"/>
      <c r="GI54" s="7">
        <v>0.42</v>
      </c>
      <c r="GJ54" s="7"/>
      <c r="GK54" s="7">
        <v>79.400000000000006</v>
      </c>
      <c r="GL54" s="7"/>
      <c r="GM54" s="7"/>
      <c r="GN54" s="7"/>
      <c r="GO54" s="7"/>
      <c r="GP54" s="7">
        <v>0</v>
      </c>
      <c r="GQ54" s="7"/>
      <c r="GR54" s="7">
        <v>98.3</v>
      </c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>
        <v>1.28</v>
      </c>
      <c r="IN54" s="7">
        <v>0</v>
      </c>
      <c r="IO54" s="7">
        <v>2666.6000000000004</v>
      </c>
      <c r="IP54" s="7">
        <v>51.86</v>
      </c>
      <c r="IQ54" s="7"/>
      <c r="IR54" s="7"/>
      <c r="IS54" s="7"/>
    </row>
    <row r="55" spans="1:253" x14ac:dyDescent="0.3">
      <c r="A55" s="8">
        <v>40547</v>
      </c>
      <c r="B55" s="7">
        <v>0</v>
      </c>
      <c r="C55" s="7"/>
      <c r="D55" s="7">
        <v>79.599999999999994</v>
      </c>
      <c r="E55" s="7"/>
      <c r="F55" s="7"/>
      <c r="G55" s="7"/>
      <c r="H55" s="7"/>
      <c r="I55" s="7">
        <v>0</v>
      </c>
      <c r="J55" s="7"/>
      <c r="K55" s="7">
        <v>86.1</v>
      </c>
      <c r="L55" s="7"/>
      <c r="M55" s="7"/>
      <c r="N55" s="7"/>
      <c r="O55" s="7"/>
      <c r="P55" s="7">
        <v>0</v>
      </c>
      <c r="Q55" s="7"/>
      <c r="R55" s="7">
        <v>44.9</v>
      </c>
      <c r="S55" s="7"/>
      <c r="T55" s="7"/>
      <c r="U55" s="7"/>
      <c r="V55" s="7"/>
      <c r="W55" s="7">
        <v>0</v>
      </c>
      <c r="X55" s="7"/>
      <c r="Y55" s="7">
        <v>27.6</v>
      </c>
      <c r="Z55" s="7"/>
      <c r="AA55" s="7"/>
      <c r="AB55" s="7"/>
      <c r="AC55" s="7"/>
      <c r="AD55" s="7">
        <v>49.2</v>
      </c>
      <c r="AE55" s="7"/>
      <c r="AF55" s="7">
        <v>522</v>
      </c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>
        <v>0</v>
      </c>
      <c r="AS55" s="7"/>
      <c r="AT55" s="7">
        <v>5.5</v>
      </c>
      <c r="AU55" s="7"/>
      <c r="AV55" s="7"/>
      <c r="AW55" s="7"/>
      <c r="AX55" s="7"/>
      <c r="AY55" s="7">
        <v>0</v>
      </c>
      <c r="AZ55" s="7"/>
      <c r="BA55" s="7">
        <v>6.2</v>
      </c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>
        <v>0</v>
      </c>
      <c r="CI55" s="7"/>
      <c r="CJ55" s="7">
        <v>26.9</v>
      </c>
      <c r="CK55" s="7"/>
      <c r="CL55" s="7"/>
      <c r="CM55" s="7"/>
      <c r="CN55" s="7"/>
      <c r="CO55" s="7">
        <v>0</v>
      </c>
      <c r="CP55" s="7"/>
      <c r="CQ55" s="7">
        <v>3</v>
      </c>
      <c r="CR55" s="7"/>
      <c r="CS55" s="7"/>
      <c r="CT55" s="7"/>
      <c r="CU55" s="7"/>
      <c r="CV55" s="7">
        <v>0</v>
      </c>
      <c r="CW55" s="7"/>
      <c r="CX55" s="7">
        <v>25.8</v>
      </c>
      <c r="CY55" s="7"/>
      <c r="CZ55" s="7"/>
      <c r="DA55" s="7"/>
      <c r="DB55" s="7"/>
      <c r="DC55" s="7">
        <v>16.100000000000001</v>
      </c>
      <c r="DD55" s="7"/>
      <c r="DE55" s="7">
        <v>163</v>
      </c>
      <c r="DF55" s="7"/>
      <c r="DG55" s="7"/>
      <c r="DH55" s="7"/>
      <c r="DI55" s="7"/>
      <c r="DJ55" s="7">
        <v>53.3</v>
      </c>
      <c r="DK55" s="7"/>
      <c r="DL55" s="7">
        <v>401</v>
      </c>
      <c r="DM55" s="7"/>
      <c r="DN55" s="7"/>
      <c r="DO55" s="7"/>
      <c r="DP55" s="7"/>
      <c r="DQ55" s="7">
        <v>262</v>
      </c>
      <c r="DR55" s="7"/>
      <c r="DS55" s="7">
        <v>808</v>
      </c>
      <c r="DT55" s="7"/>
      <c r="DU55" s="7"/>
      <c r="DV55" s="7"/>
      <c r="DW55" s="7"/>
      <c r="DX55" s="7">
        <v>0</v>
      </c>
      <c r="DY55" s="7"/>
      <c r="DZ55" s="7">
        <v>7.1</v>
      </c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>
        <v>0</v>
      </c>
      <c r="FV55" s="7"/>
      <c r="FW55" s="7">
        <v>84.3</v>
      </c>
      <c r="FX55" s="7"/>
      <c r="FY55" s="7"/>
      <c r="FZ55" s="7"/>
      <c r="GA55" s="7"/>
      <c r="GB55" s="7">
        <v>0.43</v>
      </c>
      <c r="GC55" s="7"/>
      <c r="GD55" s="7">
        <v>51</v>
      </c>
      <c r="GE55" s="7"/>
      <c r="GF55" s="7"/>
      <c r="GG55" s="7"/>
      <c r="GH55" s="7"/>
      <c r="GI55" s="7">
        <v>2.52</v>
      </c>
      <c r="GJ55" s="7"/>
      <c r="GK55" s="7">
        <v>74.5</v>
      </c>
      <c r="GL55" s="7"/>
      <c r="GM55" s="7"/>
      <c r="GN55" s="7"/>
      <c r="GO55" s="7"/>
      <c r="GP55" s="7">
        <v>0</v>
      </c>
      <c r="GQ55" s="7"/>
      <c r="GR55" s="7">
        <v>96.1</v>
      </c>
      <c r="GS55" s="7"/>
      <c r="GT55" s="7"/>
      <c r="GU55" s="7"/>
      <c r="GV55" s="7"/>
      <c r="GW55" s="7">
        <v>0</v>
      </c>
      <c r="GX55" s="7"/>
      <c r="GY55" s="7">
        <v>56.2</v>
      </c>
      <c r="GZ55" s="7"/>
      <c r="HA55" s="7"/>
      <c r="HB55" s="7"/>
      <c r="HC55" s="7"/>
      <c r="HD55" s="7">
        <v>0</v>
      </c>
      <c r="HE55" s="7"/>
      <c r="HF55" s="7">
        <v>128</v>
      </c>
      <c r="HG55" s="7"/>
      <c r="HH55" s="7"/>
      <c r="HI55" s="7"/>
      <c r="HJ55" s="7"/>
      <c r="HK55" s="7">
        <v>0</v>
      </c>
      <c r="HL55" s="7"/>
      <c r="HM55" s="7">
        <v>43.2</v>
      </c>
      <c r="HN55" s="7"/>
      <c r="HO55" s="7"/>
      <c r="HP55" s="7"/>
      <c r="HQ55" s="7"/>
      <c r="HR55" s="7">
        <v>0</v>
      </c>
      <c r="HS55" s="7"/>
      <c r="HT55" s="7">
        <v>30</v>
      </c>
      <c r="HU55" s="7"/>
      <c r="HV55" s="7"/>
      <c r="HW55" s="7"/>
      <c r="HX55" s="7"/>
      <c r="HY55" s="7">
        <v>0.67</v>
      </c>
      <c r="HZ55" s="7"/>
      <c r="IA55" s="7">
        <v>28.6</v>
      </c>
      <c r="IB55" s="7"/>
      <c r="IC55" s="7"/>
      <c r="ID55" s="7"/>
      <c r="IE55" s="7"/>
      <c r="IF55" s="7">
        <v>0</v>
      </c>
      <c r="IG55" s="7"/>
      <c r="IH55" s="7">
        <v>13.9</v>
      </c>
      <c r="II55" s="7"/>
      <c r="IJ55" s="7"/>
      <c r="IK55" s="7"/>
      <c r="IL55" s="7"/>
      <c r="IM55" s="7">
        <v>384.22</v>
      </c>
      <c r="IN55" s="7"/>
      <c r="IO55" s="7">
        <v>2812.4999999999995</v>
      </c>
      <c r="IP55" s="7"/>
      <c r="IQ55" s="7"/>
      <c r="IR55" s="7"/>
      <c r="IS55" s="7"/>
    </row>
    <row r="56" spans="1:253" x14ac:dyDescent="0.3">
      <c r="A56" s="8">
        <v>40567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>
        <v>27.2</v>
      </c>
      <c r="AH56" s="7"/>
      <c r="AI56" s="7"/>
      <c r="AJ56" s="7"/>
      <c r="AK56" s="7"/>
      <c r="AL56" s="7"/>
      <c r="AM56" s="7">
        <v>882</v>
      </c>
      <c r="AN56" s="7">
        <v>9.89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>
        <v>1.52</v>
      </c>
      <c r="BG56" s="7"/>
      <c r="BH56" s="7">
        <v>1410</v>
      </c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>
        <v>1.52</v>
      </c>
      <c r="IN56" s="7"/>
      <c r="IO56" s="7">
        <v>2292</v>
      </c>
      <c r="IP56" s="7">
        <v>37.090000000000003</v>
      </c>
      <c r="IQ56" s="7"/>
      <c r="IR56" s="7"/>
      <c r="IS56" s="7"/>
    </row>
    <row r="57" spans="1:253" x14ac:dyDescent="0.3">
      <c r="A57" s="8">
        <v>40575</v>
      </c>
      <c r="B57" s="7">
        <v>0.5</v>
      </c>
      <c r="C57" s="7">
        <v>0</v>
      </c>
      <c r="D57" s="7">
        <v>63.5</v>
      </c>
      <c r="E57" s="7">
        <v>0</v>
      </c>
      <c r="F57" s="7"/>
      <c r="G57" s="7">
        <v>0</v>
      </c>
      <c r="H57" s="7"/>
      <c r="I57" s="7">
        <v>0</v>
      </c>
      <c r="J57" s="7">
        <v>0</v>
      </c>
      <c r="K57" s="7">
        <v>64.099999999999994</v>
      </c>
      <c r="L57" s="7">
        <v>0</v>
      </c>
      <c r="M57" s="7"/>
      <c r="N57" s="7">
        <v>0</v>
      </c>
      <c r="O57" s="7"/>
      <c r="P57" s="7">
        <v>0.48</v>
      </c>
      <c r="Q57" s="7">
        <v>0</v>
      </c>
      <c r="R57" s="7">
        <v>48.4</v>
      </c>
      <c r="S57" s="7"/>
      <c r="T57" s="7"/>
      <c r="U57" s="7"/>
      <c r="V57" s="7"/>
      <c r="W57" s="7">
        <v>0</v>
      </c>
      <c r="X57" s="7">
        <v>0</v>
      </c>
      <c r="Y57" s="7">
        <v>32.200000000000003</v>
      </c>
      <c r="Z57" s="7"/>
      <c r="AA57" s="7"/>
      <c r="AB57" s="7"/>
      <c r="AC57" s="7"/>
      <c r="AD57" s="7">
        <v>54.6</v>
      </c>
      <c r="AE57" s="7">
        <v>0</v>
      </c>
      <c r="AF57" s="7">
        <v>616</v>
      </c>
      <c r="AG57" s="7">
        <v>13.1</v>
      </c>
      <c r="AH57" s="7"/>
      <c r="AI57" s="7">
        <v>0</v>
      </c>
      <c r="AJ57" s="7"/>
      <c r="AK57" s="7"/>
      <c r="AL57" s="7"/>
      <c r="AM57" s="7"/>
      <c r="AN57" s="7"/>
      <c r="AO57" s="7"/>
      <c r="AP57" s="7"/>
      <c r="AQ57" s="7"/>
      <c r="AR57" s="7">
        <v>0</v>
      </c>
      <c r="AS57" s="7">
        <v>0</v>
      </c>
      <c r="AT57" s="7">
        <v>11.3</v>
      </c>
      <c r="AU57" s="7">
        <v>0</v>
      </c>
      <c r="AV57" s="7"/>
      <c r="AW57" s="7">
        <v>0</v>
      </c>
      <c r="AX57" s="7"/>
      <c r="AY57" s="7">
        <v>0</v>
      </c>
      <c r="AZ57" s="7">
        <v>0</v>
      </c>
      <c r="BA57" s="7">
        <v>12.3</v>
      </c>
      <c r="BB57" s="7">
        <v>0</v>
      </c>
      <c r="BC57" s="7"/>
      <c r="BD57" s="7">
        <v>0</v>
      </c>
      <c r="BE57" s="7"/>
      <c r="BF57" s="7">
        <v>0.55000000000000004</v>
      </c>
      <c r="BG57" s="7">
        <v>0</v>
      </c>
      <c r="BH57" s="7">
        <v>511</v>
      </c>
      <c r="BI57" s="7">
        <v>0.18</v>
      </c>
      <c r="BJ57" s="7"/>
      <c r="BK57" s="7">
        <v>0</v>
      </c>
      <c r="BL57" s="7"/>
      <c r="BM57" s="7">
        <v>1.44</v>
      </c>
      <c r="BN57" s="7">
        <v>0</v>
      </c>
      <c r="BO57" s="7">
        <v>1400</v>
      </c>
      <c r="BP57" s="7">
        <v>2.2799999999999998</v>
      </c>
      <c r="BQ57" s="7"/>
      <c r="BR57" s="7">
        <v>0</v>
      </c>
      <c r="BS57" s="7"/>
      <c r="BT57" s="7">
        <v>0.21</v>
      </c>
      <c r="BU57" s="7">
        <v>0</v>
      </c>
      <c r="BV57" s="7">
        <v>20.8</v>
      </c>
      <c r="BW57" s="7">
        <v>0</v>
      </c>
      <c r="BX57" s="7"/>
      <c r="BY57" s="7">
        <v>0</v>
      </c>
      <c r="BZ57" s="7"/>
      <c r="CA57" s="7">
        <v>1.7</v>
      </c>
      <c r="CB57" s="7">
        <v>0</v>
      </c>
      <c r="CC57" s="7">
        <v>153</v>
      </c>
      <c r="CD57" s="7">
        <v>0</v>
      </c>
      <c r="CE57" s="7"/>
      <c r="CF57" s="7">
        <v>0</v>
      </c>
      <c r="CG57" s="7"/>
      <c r="CH57" s="7">
        <v>0</v>
      </c>
      <c r="CI57" s="7">
        <v>0</v>
      </c>
      <c r="CJ57" s="7">
        <v>28.1</v>
      </c>
      <c r="CK57" s="7"/>
      <c r="CL57" s="7"/>
      <c r="CM57" s="7"/>
      <c r="CN57" s="7"/>
      <c r="CO57" s="7">
        <v>0</v>
      </c>
      <c r="CP57" s="7">
        <v>0</v>
      </c>
      <c r="CQ57" s="7">
        <v>5.9</v>
      </c>
      <c r="CR57" s="7"/>
      <c r="CS57" s="7"/>
      <c r="CT57" s="7"/>
      <c r="CU57" s="7"/>
      <c r="CV57" s="7">
        <v>0</v>
      </c>
      <c r="CW57" s="7">
        <v>0</v>
      </c>
      <c r="CX57" s="7">
        <v>35.9</v>
      </c>
      <c r="CY57" s="7"/>
      <c r="CZ57" s="7"/>
      <c r="DA57" s="7"/>
      <c r="DB57" s="7"/>
      <c r="DC57" s="7">
        <v>20.399999999999999</v>
      </c>
      <c r="DD57" s="7">
        <v>0</v>
      </c>
      <c r="DE57" s="7">
        <v>207</v>
      </c>
      <c r="DF57" s="7">
        <v>1.25</v>
      </c>
      <c r="DG57" s="7"/>
      <c r="DH57" s="7">
        <v>0</v>
      </c>
      <c r="DI57" s="7"/>
      <c r="DJ57" s="7">
        <v>69.3</v>
      </c>
      <c r="DK57" s="7">
        <v>0</v>
      </c>
      <c r="DL57" s="7">
        <v>319</v>
      </c>
      <c r="DM57" s="7">
        <v>4.2300000000000004</v>
      </c>
      <c r="DN57" s="7"/>
      <c r="DO57" s="7">
        <v>0</v>
      </c>
      <c r="DP57" s="7"/>
      <c r="DQ57" s="7">
        <v>316</v>
      </c>
      <c r="DR57" s="7">
        <v>0</v>
      </c>
      <c r="DS57" s="7">
        <v>849</v>
      </c>
      <c r="DT57" s="7">
        <v>9.3699999999999992</v>
      </c>
      <c r="DU57" s="7"/>
      <c r="DV57" s="7">
        <v>0.13</v>
      </c>
      <c r="DW57" s="7"/>
      <c r="DX57" s="7">
        <v>0</v>
      </c>
      <c r="DY57" s="7">
        <v>0</v>
      </c>
      <c r="DZ57" s="7">
        <v>13.5</v>
      </c>
      <c r="EA57" s="7">
        <v>0</v>
      </c>
      <c r="EB57" s="7"/>
      <c r="EC57" s="7">
        <v>0</v>
      </c>
      <c r="ED57" s="7"/>
      <c r="EE57" s="7">
        <v>0</v>
      </c>
      <c r="EF57" s="7">
        <v>0</v>
      </c>
      <c r="EG57" s="7">
        <v>176</v>
      </c>
      <c r="EH57" s="7">
        <v>0</v>
      </c>
      <c r="EI57" s="7"/>
      <c r="EJ57" s="7">
        <v>0</v>
      </c>
      <c r="EK57" s="7"/>
      <c r="EL57" s="7">
        <v>0.83</v>
      </c>
      <c r="EM57" s="7">
        <v>0</v>
      </c>
      <c r="EN57" s="7">
        <v>253</v>
      </c>
      <c r="EO57" s="7">
        <v>0.05</v>
      </c>
      <c r="EP57" s="7"/>
      <c r="EQ57" s="7">
        <v>0</v>
      </c>
      <c r="ER57" s="7"/>
      <c r="ES57" s="7">
        <v>0</v>
      </c>
      <c r="ET57" s="7">
        <v>0</v>
      </c>
      <c r="EU57" s="7">
        <v>26.3</v>
      </c>
      <c r="EV57" s="7">
        <v>0</v>
      </c>
      <c r="EW57" s="7"/>
      <c r="EX57" s="7">
        <v>0</v>
      </c>
      <c r="EY57" s="7"/>
      <c r="EZ57" s="7">
        <v>0</v>
      </c>
      <c r="FA57" s="7">
        <v>0</v>
      </c>
      <c r="FB57" s="7">
        <v>21.4</v>
      </c>
      <c r="FC57" s="7">
        <v>0</v>
      </c>
      <c r="FD57" s="7"/>
      <c r="FE57" s="7">
        <v>0</v>
      </c>
      <c r="FF57" s="7"/>
      <c r="FG57" s="7">
        <v>0</v>
      </c>
      <c r="FH57" s="7">
        <v>0</v>
      </c>
      <c r="FI57" s="7">
        <v>26</v>
      </c>
      <c r="FJ57" s="7">
        <v>0</v>
      </c>
      <c r="FK57" s="7"/>
      <c r="FL57" s="7">
        <v>0</v>
      </c>
      <c r="FM57" s="7"/>
      <c r="FN57" s="7">
        <v>0.32</v>
      </c>
      <c r="FO57" s="7">
        <v>0</v>
      </c>
      <c r="FP57" s="7">
        <v>15.5</v>
      </c>
      <c r="FQ57" s="7">
        <v>0</v>
      </c>
      <c r="FR57" s="7"/>
      <c r="FS57" s="7">
        <v>0</v>
      </c>
      <c r="FT57" s="7"/>
      <c r="FU57" s="7">
        <v>0.34</v>
      </c>
      <c r="FV57" s="7">
        <v>0</v>
      </c>
      <c r="FW57" s="7">
        <v>85</v>
      </c>
      <c r="FX57" s="7">
        <v>0</v>
      </c>
      <c r="FY57" s="7"/>
      <c r="FZ57" s="7">
        <v>0</v>
      </c>
      <c r="GA57" s="7"/>
      <c r="GB57" s="7">
        <v>0.34</v>
      </c>
      <c r="GC57" s="7">
        <v>0</v>
      </c>
      <c r="GD57" s="7">
        <v>60.9</v>
      </c>
      <c r="GE57" s="7">
        <v>0</v>
      </c>
      <c r="GF57" s="7"/>
      <c r="GG57" s="7">
        <v>0.14000000000000001</v>
      </c>
      <c r="GH57" s="7"/>
      <c r="GI57" s="7">
        <v>0.63</v>
      </c>
      <c r="GJ57" s="7">
        <v>0</v>
      </c>
      <c r="GK57" s="7">
        <v>69</v>
      </c>
      <c r="GL57" s="7">
        <v>0</v>
      </c>
      <c r="GM57" s="7"/>
      <c r="GN57" s="7">
        <v>0</v>
      </c>
      <c r="GO57" s="7"/>
      <c r="GP57" s="7">
        <v>0</v>
      </c>
      <c r="GQ57" s="7">
        <v>0</v>
      </c>
      <c r="GR57" s="7">
        <v>93.3</v>
      </c>
      <c r="GS57" s="7">
        <v>0</v>
      </c>
      <c r="GT57" s="7"/>
      <c r="GU57" s="7">
        <v>0</v>
      </c>
      <c r="GV57" s="7"/>
      <c r="GW57" s="7">
        <v>0</v>
      </c>
      <c r="GX57" s="7">
        <v>0</v>
      </c>
      <c r="GY57" s="7">
        <v>31.8</v>
      </c>
      <c r="GZ57" s="7">
        <v>0</v>
      </c>
      <c r="HA57" s="7"/>
      <c r="HB57" s="7">
        <v>0</v>
      </c>
      <c r="HC57" s="7"/>
      <c r="HD57" s="7">
        <v>0</v>
      </c>
      <c r="HE57" s="7">
        <v>0</v>
      </c>
      <c r="HF57" s="7">
        <v>175</v>
      </c>
      <c r="HG57" s="7">
        <v>0</v>
      </c>
      <c r="HH57" s="7"/>
      <c r="HI57" s="7">
        <v>0</v>
      </c>
      <c r="HJ57" s="7"/>
      <c r="HK57" s="7">
        <v>0</v>
      </c>
      <c r="HL57" s="7">
        <v>0</v>
      </c>
      <c r="HM57" s="7">
        <v>54.4</v>
      </c>
      <c r="HN57" s="7">
        <v>0</v>
      </c>
      <c r="HO57" s="7"/>
      <c r="HP57" s="7">
        <v>0</v>
      </c>
      <c r="HQ57" s="7"/>
      <c r="HR57" s="7">
        <v>0.31</v>
      </c>
      <c r="HS57" s="7">
        <v>0</v>
      </c>
      <c r="HT57" s="7">
        <v>39.1</v>
      </c>
      <c r="HU57" s="7">
        <v>0</v>
      </c>
      <c r="HV57" s="7"/>
      <c r="HW57" s="7">
        <v>0</v>
      </c>
      <c r="HX57" s="7"/>
      <c r="HY57" s="7">
        <v>0</v>
      </c>
      <c r="HZ57" s="7">
        <v>0</v>
      </c>
      <c r="IA57" s="7">
        <v>33.6</v>
      </c>
      <c r="IB57" s="7">
        <v>0</v>
      </c>
      <c r="IC57" s="7"/>
      <c r="ID57" s="7">
        <v>0</v>
      </c>
      <c r="IE57" s="7"/>
      <c r="IF57" s="7">
        <v>0</v>
      </c>
      <c r="IG57" s="7">
        <v>0</v>
      </c>
      <c r="IH57" s="7">
        <v>36.9</v>
      </c>
      <c r="II57" s="7">
        <v>0</v>
      </c>
      <c r="IJ57" s="7"/>
      <c r="IK57" s="7">
        <v>0</v>
      </c>
      <c r="IL57" s="7"/>
      <c r="IM57" s="7">
        <v>467.94999999999993</v>
      </c>
      <c r="IN57" s="7">
        <v>0</v>
      </c>
      <c r="IO57" s="7">
        <v>5588.2</v>
      </c>
      <c r="IP57" s="7">
        <v>30.459999999999997</v>
      </c>
      <c r="IQ57" s="7"/>
      <c r="IR57" s="7">
        <v>0.27</v>
      </c>
      <c r="IS57" s="7"/>
    </row>
    <row r="58" spans="1:253" x14ac:dyDescent="0.3">
      <c r="A58" s="8">
        <v>40591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>
        <v>21.1</v>
      </c>
      <c r="AH58" s="7"/>
      <c r="AI58" s="7"/>
      <c r="AJ58" s="7"/>
      <c r="AK58" s="7">
        <v>11.9</v>
      </c>
      <c r="AL58" s="7"/>
      <c r="AM58" s="7"/>
      <c r="AN58" s="7">
        <v>10.1</v>
      </c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>
        <v>0.28999999999999998</v>
      </c>
      <c r="BG58" s="7"/>
      <c r="BH58" s="7">
        <v>493</v>
      </c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>
        <v>12.19</v>
      </c>
      <c r="IN58" s="7"/>
      <c r="IO58" s="7">
        <v>493</v>
      </c>
      <c r="IP58" s="7">
        <v>31.200000000000003</v>
      </c>
      <c r="IQ58" s="7"/>
      <c r="IR58" s="7"/>
      <c r="IS58" s="7"/>
    </row>
    <row r="59" spans="1:253" x14ac:dyDescent="0.3">
      <c r="A59" s="8">
        <v>40603</v>
      </c>
      <c r="B59" s="7">
        <v>0.24</v>
      </c>
      <c r="C59" s="7"/>
      <c r="D59" s="7">
        <v>48.4</v>
      </c>
      <c r="E59" s="7"/>
      <c r="F59" s="7"/>
      <c r="G59" s="7"/>
      <c r="H59" s="7"/>
      <c r="I59" s="7">
        <v>0.36</v>
      </c>
      <c r="J59" s="7"/>
      <c r="K59" s="7">
        <v>69.099999999999994</v>
      </c>
      <c r="L59" s="7"/>
      <c r="M59" s="7"/>
      <c r="N59" s="7"/>
      <c r="O59" s="7"/>
      <c r="P59" s="7">
        <v>0.25</v>
      </c>
      <c r="Q59" s="7"/>
      <c r="R59" s="7">
        <v>48.1</v>
      </c>
      <c r="S59" s="7"/>
      <c r="T59" s="7"/>
      <c r="U59" s="7"/>
      <c r="V59" s="7"/>
      <c r="W59" s="7">
        <v>0</v>
      </c>
      <c r="X59" s="7"/>
      <c r="Y59" s="7">
        <v>34</v>
      </c>
      <c r="Z59" s="7"/>
      <c r="AA59" s="7"/>
      <c r="AB59" s="7"/>
      <c r="AC59" s="7"/>
      <c r="AD59" s="7">
        <v>61.1</v>
      </c>
      <c r="AE59" s="7"/>
      <c r="AF59" s="7">
        <v>730</v>
      </c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>
        <v>0.44</v>
      </c>
      <c r="AS59" s="7"/>
      <c r="AT59" s="7">
        <v>9.8000000000000007</v>
      </c>
      <c r="AU59" s="7"/>
      <c r="AV59" s="7"/>
      <c r="AW59" s="7"/>
      <c r="AX59" s="7"/>
      <c r="AY59" s="7">
        <v>0</v>
      </c>
      <c r="AZ59" s="7"/>
      <c r="BA59" s="7">
        <v>8.6</v>
      </c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>
        <v>0</v>
      </c>
      <c r="CP59" s="7"/>
      <c r="CQ59" s="7">
        <v>5.0999999999999996</v>
      </c>
      <c r="CR59" s="7"/>
      <c r="CS59" s="7"/>
      <c r="CT59" s="7"/>
      <c r="CU59" s="7"/>
      <c r="CV59" s="7">
        <v>0</v>
      </c>
      <c r="CW59" s="7"/>
      <c r="CX59" s="7">
        <v>27.4</v>
      </c>
      <c r="CY59" s="7"/>
      <c r="CZ59" s="7"/>
      <c r="DA59" s="7"/>
      <c r="DB59" s="7"/>
      <c r="DC59" s="7">
        <v>25.1</v>
      </c>
      <c r="DD59" s="7"/>
      <c r="DE59" s="7">
        <v>224</v>
      </c>
      <c r="DF59" s="7"/>
      <c r="DG59" s="7"/>
      <c r="DH59" s="7"/>
      <c r="DI59" s="7"/>
      <c r="DJ59" s="7">
        <v>94.2</v>
      </c>
      <c r="DK59" s="7"/>
      <c r="DL59" s="7">
        <v>318</v>
      </c>
      <c r="DM59" s="7"/>
      <c r="DN59" s="7"/>
      <c r="DO59" s="7"/>
      <c r="DP59" s="7"/>
      <c r="DQ59" s="7">
        <v>85.4</v>
      </c>
      <c r="DR59" s="7"/>
      <c r="DS59" s="7">
        <v>169</v>
      </c>
      <c r="DT59" s="7"/>
      <c r="DU59" s="7"/>
      <c r="DV59" s="7"/>
      <c r="DW59" s="7"/>
      <c r="DX59" s="7">
        <v>0.24</v>
      </c>
      <c r="DY59" s="7"/>
      <c r="DZ59" s="7">
        <v>13.2</v>
      </c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>
        <v>0.52</v>
      </c>
      <c r="FV59" s="7"/>
      <c r="FW59" s="7">
        <v>84.9</v>
      </c>
      <c r="FX59" s="7"/>
      <c r="FY59" s="7"/>
      <c r="FZ59" s="7"/>
      <c r="GA59" s="7"/>
      <c r="GB59" s="7">
        <v>0.67</v>
      </c>
      <c r="GC59" s="7"/>
      <c r="GD59" s="7">
        <v>65.3</v>
      </c>
      <c r="GE59" s="7"/>
      <c r="GF59" s="7"/>
      <c r="GG59" s="7"/>
      <c r="GH59" s="7"/>
      <c r="GI59" s="7">
        <v>0.82</v>
      </c>
      <c r="GJ59" s="7"/>
      <c r="GK59" s="7">
        <v>55.9</v>
      </c>
      <c r="GL59" s="7"/>
      <c r="GM59" s="7"/>
      <c r="GN59" s="7"/>
      <c r="GO59" s="7"/>
      <c r="GP59" s="7">
        <v>0.28999999999999998</v>
      </c>
      <c r="GQ59" s="7"/>
      <c r="GR59" s="7">
        <v>85.9</v>
      </c>
      <c r="GS59" s="7"/>
      <c r="GT59" s="7"/>
      <c r="GU59" s="7"/>
      <c r="GV59" s="7"/>
      <c r="GW59" s="7">
        <v>0.25</v>
      </c>
      <c r="GX59" s="7"/>
      <c r="GY59" s="7">
        <v>22</v>
      </c>
      <c r="GZ59" s="7"/>
      <c r="HA59" s="7"/>
      <c r="HB59" s="7"/>
      <c r="HC59" s="7"/>
      <c r="HD59" s="7">
        <v>0.49</v>
      </c>
      <c r="HE59" s="7"/>
      <c r="HF59" s="7">
        <v>49.3</v>
      </c>
      <c r="HG59" s="7"/>
      <c r="HH59" s="7"/>
      <c r="HI59" s="7"/>
      <c r="HJ59" s="7"/>
      <c r="HK59" s="7">
        <v>0</v>
      </c>
      <c r="HL59" s="7"/>
      <c r="HM59" s="7">
        <v>39.299999999999997</v>
      </c>
      <c r="HN59" s="7"/>
      <c r="HO59" s="7"/>
      <c r="HP59" s="7"/>
      <c r="HQ59" s="7"/>
      <c r="HR59" s="7">
        <v>0</v>
      </c>
      <c r="HS59" s="7"/>
      <c r="HT59" s="7">
        <v>39.200000000000003</v>
      </c>
      <c r="HU59" s="7"/>
      <c r="HV59" s="7"/>
      <c r="HW59" s="7"/>
      <c r="HX59" s="7"/>
      <c r="HY59" s="7">
        <v>0</v>
      </c>
      <c r="HZ59" s="7"/>
      <c r="IA59" s="7">
        <v>34.6</v>
      </c>
      <c r="IB59" s="7"/>
      <c r="IC59" s="7"/>
      <c r="ID59" s="7"/>
      <c r="IE59" s="7"/>
      <c r="IF59" s="7">
        <v>0</v>
      </c>
      <c r="IG59" s="7"/>
      <c r="IH59" s="7">
        <v>23.2</v>
      </c>
      <c r="II59" s="7"/>
      <c r="IJ59" s="7"/>
      <c r="IK59" s="7"/>
      <c r="IL59" s="7"/>
      <c r="IM59" s="7">
        <v>270.37000000000006</v>
      </c>
      <c r="IN59" s="7"/>
      <c r="IO59" s="7">
        <v>2204.3000000000002</v>
      </c>
      <c r="IP59" s="7"/>
      <c r="IQ59" s="7"/>
      <c r="IR59" s="7"/>
      <c r="IS59" s="7"/>
    </row>
    <row r="60" spans="1:253" x14ac:dyDescent="0.3">
      <c r="A60" s="8">
        <v>40623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>
        <v>14.6</v>
      </c>
      <c r="AH60" s="7"/>
      <c r="AI60" s="7"/>
      <c r="AJ60" s="7"/>
      <c r="AK60" s="7"/>
      <c r="AL60" s="7"/>
      <c r="AM60" s="7">
        <v>866</v>
      </c>
      <c r="AN60" s="7">
        <v>9.75</v>
      </c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>
        <v>0</v>
      </c>
      <c r="BN60" s="7"/>
      <c r="BO60" s="7">
        <v>559</v>
      </c>
      <c r="BP60" s="7">
        <v>0.21</v>
      </c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>
        <v>0</v>
      </c>
      <c r="IN60" s="7"/>
      <c r="IO60" s="7">
        <v>1425</v>
      </c>
      <c r="IP60" s="7">
        <v>24.560000000000002</v>
      </c>
      <c r="IQ60" s="7"/>
      <c r="IR60" s="7"/>
      <c r="IS60" s="7"/>
    </row>
    <row r="61" spans="1:253" x14ac:dyDescent="0.3">
      <c r="A61" s="8">
        <v>40637</v>
      </c>
      <c r="B61" s="7">
        <v>0</v>
      </c>
      <c r="C61" s="7"/>
      <c r="D61" s="7">
        <v>126</v>
      </c>
      <c r="E61" s="7"/>
      <c r="F61" s="7"/>
      <c r="G61" s="7"/>
      <c r="H61" s="7"/>
      <c r="I61" s="7">
        <v>0</v>
      </c>
      <c r="J61" s="7"/>
      <c r="K61" s="7">
        <v>80.400000000000006</v>
      </c>
      <c r="L61" s="7"/>
      <c r="M61" s="7"/>
      <c r="N61" s="7"/>
      <c r="O61" s="7"/>
      <c r="P61" s="7">
        <v>0</v>
      </c>
      <c r="Q61" s="7"/>
      <c r="R61" s="7">
        <v>48.8</v>
      </c>
      <c r="S61" s="7"/>
      <c r="T61" s="7"/>
      <c r="U61" s="7"/>
      <c r="V61" s="7"/>
      <c r="W61" s="7">
        <v>0</v>
      </c>
      <c r="X61" s="7"/>
      <c r="Y61" s="7">
        <v>34.299999999999997</v>
      </c>
      <c r="Z61" s="7"/>
      <c r="AA61" s="7"/>
      <c r="AB61" s="7"/>
      <c r="AC61" s="7"/>
      <c r="AD61" s="7">
        <v>71.8</v>
      </c>
      <c r="AE61" s="7"/>
      <c r="AF61" s="7">
        <v>641</v>
      </c>
      <c r="AG61" s="7">
        <v>13.1</v>
      </c>
      <c r="AH61" s="7"/>
      <c r="AI61" s="7"/>
      <c r="AJ61" s="7"/>
      <c r="AK61" s="7"/>
      <c r="AL61" s="7"/>
      <c r="AM61" s="7">
        <v>883</v>
      </c>
      <c r="AN61" s="7"/>
      <c r="AO61" s="7"/>
      <c r="AP61" s="7"/>
      <c r="AQ61" s="7"/>
      <c r="AR61" s="7">
        <v>0</v>
      </c>
      <c r="AS61" s="7"/>
      <c r="AT61" s="7">
        <v>11.2</v>
      </c>
      <c r="AU61" s="7"/>
      <c r="AV61" s="7"/>
      <c r="AW61" s="7"/>
      <c r="AX61" s="7"/>
      <c r="AY61" s="7">
        <v>0</v>
      </c>
      <c r="AZ61" s="7"/>
      <c r="BA61" s="7">
        <v>6.3</v>
      </c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>
        <v>0</v>
      </c>
      <c r="CI61" s="7"/>
      <c r="CJ61" s="7">
        <v>33.6</v>
      </c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>
        <v>0</v>
      </c>
      <c r="CW61" s="7"/>
      <c r="CX61" s="7">
        <v>27.3</v>
      </c>
      <c r="CY61" s="7"/>
      <c r="CZ61" s="7"/>
      <c r="DA61" s="7"/>
      <c r="DB61" s="7"/>
      <c r="DC61" s="7">
        <v>46.3</v>
      </c>
      <c r="DD61" s="7"/>
      <c r="DE61" s="7">
        <v>399</v>
      </c>
      <c r="DF61" s="7"/>
      <c r="DG61" s="7"/>
      <c r="DH61" s="7"/>
      <c r="DI61" s="7"/>
      <c r="DJ61" s="7">
        <v>35.799999999999997</v>
      </c>
      <c r="DK61" s="7"/>
      <c r="DL61" s="7">
        <v>574</v>
      </c>
      <c r="DM61" s="7"/>
      <c r="DN61" s="7"/>
      <c r="DO61" s="7"/>
      <c r="DP61" s="7"/>
      <c r="DQ61" s="7">
        <v>113</v>
      </c>
      <c r="DR61" s="7"/>
      <c r="DS61" s="7">
        <v>281</v>
      </c>
      <c r="DT61" s="7"/>
      <c r="DU61" s="7"/>
      <c r="DV61" s="7"/>
      <c r="DW61" s="7"/>
      <c r="DX61" s="7">
        <v>0</v>
      </c>
      <c r="DY61" s="7"/>
      <c r="DZ61" s="7">
        <v>14.2</v>
      </c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>
        <v>0.27</v>
      </c>
      <c r="FV61" s="7"/>
      <c r="FW61" s="7">
        <v>81.099999999999994</v>
      </c>
      <c r="FX61" s="7"/>
      <c r="FY61" s="7"/>
      <c r="FZ61" s="7"/>
      <c r="GA61" s="7"/>
      <c r="GB61" s="7">
        <v>0.53</v>
      </c>
      <c r="GC61" s="7"/>
      <c r="GD61" s="7">
        <v>70.900000000000006</v>
      </c>
      <c r="GE61" s="7"/>
      <c r="GF61" s="7"/>
      <c r="GG61" s="7"/>
      <c r="GH61" s="7"/>
      <c r="GI61" s="7">
        <v>0.23</v>
      </c>
      <c r="GJ61" s="7"/>
      <c r="GK61" s="7">
        <v>60.1</v>
      </c>
      <c r="GL61" s="7"/>
      <c r="GM61" s="7"/>
      <c r="GN61" s="7"/>
      <c r="GO61" s="7"/>
      <c r="GP61" s="7">
        <v>0</v>
      </c>
      <c r="GQ61" s="7"/>
      <c r="GR61" s="7">
        <v>82.5</v>
      </c>
      <c r="GS61" s="7"/>
      <c r="GT61" s="7"/>
      <c r="GU61" s="7"/>
      <c r="GV61" s="7"/>
      <c r="GW61" s="7">
        <v>0</v>
      </c>
      <c r="GX61" s="7"/>
      <c r="GY61" s="7">
        <v>26</v>
      </c>
      <c r="GZ61" s="7"/>
      <c r="HA61" s="7"/>
      <c r="HB61" s="7"/>
      <c r="HC61" s="7"/>
      <c r="HD61" s="7">
        <v>0</v>
      </c>
      <c r="HE61" s="7"/>
      <c r="HF61" s="7">
        <v>53.5</v>
      </c>
      <c r="HG61" s="7"/>
      <c r="HH61" s="7"/>
      <c r="HI61" s="7"/>
      <c r="HJ61" s="7"/>
      <c r="HK61" s="7">
        <v>0</v>
      </c>
      <c r="HL61" s="7"/>
      <c r="HM61" s="7">
        <v>39.6</v>
      </c>
      <c r="HN61" s="7"/>
      <c r="HO61" s="7"/>
      <c r="HP61" s="7"/>
      <c r="HQ61" s="7"/>
      <c r="HR61" s="7">
        <v>0</v>
      </c>
      <c r="HS61" s="7"/>
      <c r="HT61" s="7">
        <v>36.700000000000003</v>
      </c>
      <c r="HU61" s="7"/>
      <c r="HV61" s="7"/>
      <c r="HW61" s="7"/>
      <c r="HX61" s="7"/>
      <c r="HY61" s="7">
        <v>0</v>
      </c>
      <c r="HZ61" s="7"/>
      <c r="IA61" s="7">
        <v>31.6</v>
      </c>
      <c r="IB61" s="7"/>
      <c r="IC61" s="7"/>
      <c r="ID61" s="7"/>
      <c r="IE61" s="7"/>
      <c r="IF61" s="7">
        <v>0</v>
      </c>
      <c r="IG61" s="7"/>
      <c r="IH61" s="7">
        <v>28.2</v>
      </c>
      <c r="II61" s="7"/>
      <c r="IJ61" s="7"/>
      <c r="IK61" s="7"/>
      <c r="IL61" s="7"/>
      <c r="IM61" s="7">
        <v>267.92999999999995</v>
      </c>
      <c r="IN61" s="7"/>
      <c r="IO61" s="7">
        <v>3670.2999999999988</v>
      </c>
      <c r="IP61" s="7">
        <v>13.1</v>
      </c>
      <c r="IQ61" s="7"/>
      <c r="IR61" s="7"/>
      <c r="IS61" s="7"/>
    </row>
    <row r="62" spans="1:253" x14ac:dyDescent="0.3">
      <c r="A62" s="8">
        <v>40672</v>
      </c>
      <c r="B62" s="7"/>
      <c r="C62" s="7"/>
      <c r="D62" s="7"/>
      <c r="E62" s="7"/>
      <c r="F62" s="7"/>
      <c r="G62" s="7"/>
      <c r="H62" s="7"/>
      <c r="I62" s="7">
        <v>0</v>
      </c>
      <c r="J62" s="7">
        <v>0</v>
      </c>
      <c r="K62" s="7">
        <v>99</v>
      </c>
      <c r="L62" s="7">
        <v>0</v>
      </c>
      <c r="M62" s="7"/>
      <c r="N62" s="7">
        <v>0</v>
      </c>
      <c r="O62" s="7"/>
      <c r="P62" s="7">
        <v>0</v>
      </c>
      <c r="Q62" s="7">
        <v>0</v>
      </c>
      <c r="R62" s="7">
        <v>47.7</v>
      </c>
      <c r="S62" s="7"/>
      <c r="T62" s="7"/>
      <c r="U62" s="7"/>
      <c r="V62" s="7"/>
      <c r="W62" s="7">
        <v>0.19</v>
      </c>
      <c r="X62" s="7">
        <v>0</v>
      </c>
      <c r="Y62" s="7">
        <v>30.9</v>
      </c>
      <c r="Z62" s="7"/>
      <c r="AA62" s="7"/>
      <c r="AB62" s="7"/>
      <c r="AC62" s="7"/>
      <c r="AD62" s="7">
        <v>62.3</v>
      </c>
      <c r="AE62" s="7">
        <v>0</v>
      </c>
      <c r="AF62" s="7">
        <v>616</v>
      </c>
      <c r="AG62" s="7"/>
      <c r="AH62" s="7"/>
      <c r="AI62" s="7"/>
      <c r="AJ62" s="7"/>
      <c r="AK62" s="7">
        <v>16.600000000000001</v>
      </c>
      <c r="AL62" s="7"/>
      <c r="AM62" s="7">
        <v>869</v>
      </c>
      <c r="AN62" s="7"/>
      <c r="AO62" s="7"/>
      <c r="AP62" s="7"/>
      <c r="AQ62" s="7"/>
      <c r="AR62" s="7">
        <v>0</v>
      </c>
      <c r="AS62" s="7">
        <v>0</v>
      </c>
      <c r="AT62" s="7">
        <v>11.7</v>
      </c>
      <c r="AU62" s="7">
        <v>0</v>
      </c>
      <c r="AV62" s="7"/>
      <c r="AW62" s="7">
        <v>0</v>
      </c>
      <c r="AX62" s="7"/>
      <c r="AY62" s="7">
        <v>0</v>
      </c>
      <c r="AZ62" s="7">
        <v>0</v>
      </c>
      <c r="BA62" s="7">
        <v>9.1</v>
      </c>
      <c r="BB62" s="7">
        <v>0</v>
      </c>
      <c r="BC62" s="7"/>
      <c r="BD62" s="7">
        <v>0</v>
      </c>
      <c r="BE62" s="7"/>
      <c r="BF62" s="7">
        <v>6.68</v>
      </c>
      <c r="BG62" s="7"/>
      <c r="BH62" s="7">
        <v>1350</v>
      </c>
      <c r="BI62" s="7"/>
      <c r="BJ62" s="7"/>
      <c r="BK62" s="7"/>
      <c r="BL62" s="7"/>
      <c r="BM62" s="7">
        <v>0</v>
      </c>
      <c r="BN62" s="7"/>
      <c r="BO62" s="7">
        <v>579</v>
      </c>
      <c r="BP62" s="7"/>
      <c r="BQ62" s="7"/>
      <c r="BR62" s="7"/>
      <c r="BS62" s="7"/>
      <c r="BT62" s="7">
        <v>0.23</v>
      </c>
      <c r="BU62" s="7"/>
      <c r="BV62" s="7">
        <v>20.3</v>
      </c>
      <c r="BW62" s="7"/>
      <c r="BX62" s="7"/>
      <c r="BY62" s="7"/>
      <c r="BZ62" s="7"/>
      <c r="CA62" s="7">
        <v>2.34</v>
      </c>
      <c r="CB62" s="7"/>
      <c r="CC62" s="7">
        <v>74.3</v>
      </c>
      <c r="CD62" s="7"/>
      <c r="CE62" s="7"/>
      <c r="CF62" s="7"/>
      <c r="CG62" s="7"/>
      <c r="CH62" s="7">
        <v>0</v>
      </c>
      <c r="CI62" s="7">
        <v>0</v>
      </c>
      <c r="CJ62" s="7">
        <v>39.6</v>
      </c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>
        <v>0.64</v>
      </c>
      <c r="CW62" s="7">
        <v>0</v>
      </c>
      <c r="CX62" s="7">
        <v>42.8</v>
      </c>
      <c r="CY62" s="7"/>
      <c r="CZ62" s="7"/>
      <c r="DA62" s="7"/>
      <c r="DB62" s="7"/>
      <c r="DC62" s="7">
        <v>48.1</v>
      </c>
      <c r="DD62" s="7">
        <v>0</v>
      </c>
      <c r="DE62" s="7">
        <v>427</v>
      </c>
      <c r="DF62" s="7"/>
      <c r="DG62" s="7"/>
      <c r="DH62" s="7"/>
      <c r="DI62" s="7"/>
      <c r="DJ62" s="7">
        <v>38.6</v>
      </c>
      <c r="DK62" s="7">
        <v>0</v>
      </c>
      <c r="DL62" s="7">
        <v>573</v>
      </c>
      <c r="DM62" s="7"/>
      <c r="DN62" s="7"/>
      <c r="DO62" s="7"/>
      <c r="DP62" s="7"/>
      <c r="DQ62" s="7">
        <v>217</v>
      </c>
      <c r="DR62" s="7">
        <v>0</v>
      </c>
      <c r="DS62" s="7">
        <v>538</v>
      </c>
      <c r="DT62" s="7"/>
      <c r="DU62" s="7"/>
      <c r="DV62" s="7"/>
      <c r="DW62" s="7"/>
      <c r="DX62" s="7">
        <v>0</v>
      </c>
      <c r="DY62" s="7">
        <v>0</v>
      </c>
      <c r="DZ62" s="7">
        <v>15.2</v>
      </c>
      <c r="EA62" s="7">
        <v>0</v>
      </c>
      <c r="EB62" s="7"/>
      <c r="EC62" s="7">
        <v>0</v>
      </c>
      <c r="ED62" s="7"/>
      <c r="EE62" s="7">
        <v>0</v>
      </c>
      <c r="EF62" s="7"/>
      <c r="EG62" s="7">
        <v>612</v>
      </c>
      <c r="EH62" s="7"/>
      <c r="EI62" s="7"/>
      <c r="EJ62" s="7"/>
      <c r="EK62" s="7"/>
      <c r="EL62" s="7">
        <v>1.37</v>
      </c>
      <c r="EM62" s="7"/>
      <c r="EN62" s="7">
        <v>186</v>
      </c>
      <c r="EO62" s="7"/>
      <c r="EP62" s="7"/>
      <c r="EQ62" s="7"/>
      <c r="ER62" s="7"/>
      <c r="ES62" s="7">
        <v>0</v>
      </c>
      <c r="ET62" s="7"/>
      <c r="EU62" s="7">
        <v>28.3</v>
      </c>
      <c r="EV62" s="7"/>
      <c r="EW62" s="7"/>
      <c r="EX62" s="7"/>
      <c r="EY62" s="7"/>
      <c r="EZ62" s="7">
        <v>0</v>
      </c>
      <c r="FA62" s="7"/>
      <c r="FB62" s="7">
        <v>8.1</v>
      </c>
      <c r="FC62" s="7"/>
      <c r="FD62" s="7"/>
      <c r="FE62" s="7"/>
      <c r="FF62" s="7"/>
      <c r="FG62" s="7">
        <v>0</v>
      </c>
      <c r="FH62" s="7"/>
      <c r="FI62" s="7">
        <v>26.2</v>
      </c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>
        <v>0.46</v>
      </c>
      <c r="FV62" s="7">
        <v>0</v>
      </c>
      <c r="FW62" s="7">
        <v>80</v>
      </c>
      <c r="FX62" s="7">
        <v>0.04</v>
      </c>
      <c r="FY62" s="7"/>
      <c r="FZ62" s="7">
        <v>0</v>
      </c>
      <c r="GA62" s="7"/>
      <c r="GB62" s="7">
        <v>0.61</v>
      </c>
      <c r="GC62" s="7">
        <v>0</v>
      </c>
      <c r="GD62" s="7">
        <v>83</v>
      </c>
      <c r="GE62" s="7">
        <v>0</v>
      </c>
      <c r="GF62" s="7"/>
      <c r="GG62" s="7">
        <v>0.31</v>
      </c>
      <c r="GH62" s="7"/>
      <c r="GI62" s="7">
        <v>0.52</v>
      </c>
      <c r="GJ62" s="7">
        <v>0</v>
      </c>
      <c r="GK62" s="7">
        <v>59.1</v>
      </c>
      <c r="GL62" s="7">
        <v>0</v>
      </c>
      <c r="GM62" s="7"/>
      <c r="GN62" s="7">
        <v>0</v>
      </c>
      <c r="GO62" s="7"/>
      <c r="GP62" s="7">
        <v>0.24</v>
      </c>
      <c r="GQ62" s="7">
        <v>0</v>
      </c>
      <c r="GR62" s="7">
        <v>70.599999999999994</v>
      </c>
      <c r="GS62" s="7">
        <v>0</v>
      </c>
      <c r="GT62" s="7"/>
      <c r="GU62" s="7">
        <v>0</v>
      </c>
      <c r="GV62" s="7"/>
      <c r="GW62" s="7">
        <v>0.4</v>
      </c>
      <c r="GX62" s="7">
        <v>0</v>
      </c>
      <c r="GY62" s="7">
        <v>24.9</v>
      </c>
      <c r="GZ62" s="7">
        <v>0</v>
      </c>
      <c r="HA62" s="7"/>
      <c r="HB62" s="7">
        <v>0</v>
      </c>
      <c r="HC62" s="7"/>
      <c r="HD62" s="7">
        <v>0</v>
      </c>
      <c r="HE62" s="7">
        <v>0</v>
      </c>
      <c r="HF62" s="7">
        <v>58</v>
      </c>
      <c r="HG62" s="7">
        <v>0</v>
      </c>
      <c r="HH62" s="7"/>
      <c r="HI62" s="7">
        <v>0</v>
      </c>
      <c r="HJ62" s="7"/>
      <c r="HK62" s="7">
        <v>0</v>
      </c>
      <c r="HL62" s="7">
        <v>0</v>
      </c>
      <c r="HM62" s="7">
        <v>59.1</v>
      </c>
      <c r="HN62" s="7">
        <v>0</v>
      </c>
      <c r="HO62" s="7"/>
      <c r="HP62" s="7">
        <v>0</v>
      </c>
      <c r="HQ62" s="7"/>
      <c r="HR62" s="7">
        <v>0</v>
      </c>
      <c r="HS62" s="7">
        <v>0</v>
      </c>
      <c r="HT62" s="7">
        <v>40.200000000000003</v>
      </c>
      <c r="HU62" s="7">
        <v>0</v>
      </c>
      <c r="HV62" s="7"/>
      <c r="HW62" s="7">
        <v>0</v>
      </c>
      <c r="HX62" s="7"/>
      <c r="HY62" s="7">
        <v>0</v>
      </c>
      <c r="HZ62" s="7">
        <v>0</v>
      </c>
      <c r="IA62" s="7">
        <v>63.3</v>
      </c>
      <c r="IB62" s="7">
        <v>0</v>
      </c>
      <c r="IC62" s="7"/>
      <c r="ID62" s="7">
        <v>0</v>
      </c>
      <c r="IE62" s="7"/>
      <c r="IF62" s="7">
        <v>0</v>
      </c>
      <c r="IG62" s="7">
        <v>0</v>
      </c>
      <c r="IH62" s="7">
        <v>58.1</v>
      </c>
      <c r="II62" s="7">
        <v>0</v>
      </c>
      <c r="IJ62" s="7"/>
      <c r="IK62" s="7">
        <v>0</v>
      </c>
      <c r="IL62" s="7"/>
      <c r="IM62" s="7">
        <v>396.28</v>
      </c>
      <c r="IN62" s="7">
        <v>0</v>
      </c>
      <c r="IO62" s="7">
        <v>6799.5000000000009</v>
      </c>
      <c r="IP62" s="7">
        <v>0.04</v>
      </c>
      <c r="IQ62" s="7"/>
      <c r="IR62" s="7">
        <v>0.31</v>
      </c>
      <c r="IS62" s="7"/>
    </row>
    <row r="63" spans="1:253" x14ac:dyDescent="0.3">
      <c r="A63" s="8">
        <v>40682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>
        <v>0</v>
      </c>
      <c r="FO63" s="7"/>
      <c r="FP63" s="7">
        <v>12.5</v>
      </c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>
        <v>0</v>
      </c>
      <c r="IN63" s="7"/>
      <c r="IO63" s="7">
        <v>12.5</v>
      </c>
      <c r="IP63" s="7"/>
      <c r="IQ63" s="7"/>
      <c r="IR63" s="7"/>
      <c r="IS63" s="7"/>
    </row>
    <row r="64" spans="1:253" x14ac:dyDescent="0.3">
      <c r="A64" s="8">
        <v>40695</v>
      </c>
      <c r="B64" s="7">
        <v>0</v>
      </c>
      <c r="C64" s="7"/>
      <c r="D64" s="7">
        <v>115</v>
      </c>
      <c r="E64" s="7"/>
      <c r="F64" s="7"/>
      <c r="G64" s="7"/>
      <c r="H64" s="7"/>
      <c r="I64" s="7">
        <v>0</v>
      </c>
      <c r="J64" s="7"/>
      <c r="K64" s="7">
        <v>90.7</v>
      </c>
      <c r="L64" s="7"/>
      <c r="M64" s="7"/>
      <c r="N64" s="7"/>
      <c r="O64" s="7"/>
      <c r="P64" s="7">
        <v>0</v>
      </c>
      <c r="Q64" s="7"/>
      <c r="R64" s="7">
        <v>49</v>
      </c>
      <c r="S64" s="7"/>
      <c r="T64" s="7"/>
      <c r="U64" s="7"/>
      <c r="V64" s="7"/>
      <c r="W64" s="7">
        <v>0</v>
      </c>
      <c r="X64" s="7"/>
      <c r="Y64" s="7">
        <v>34.700000000000003</v>
      </c>
      <c r="Z64" s="7"/>
      <c r="AA64" s="7"/>
      <c r="AB64" s="7"/>
      <c r="AC64" s="7"/>
      <c r="AD64" s="7">
        <v>70.7</v>
      </c>
      <c r="AE64" s="7"/>
      <c r="AF64" s="7">
        <v>618</v>
      </c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>
        <v>0</v>
      </c>
      <c r="AS64" s="7"/>
      <c r="AT64" s="7">
        <v>11.7</v>
      </c>
      <c r="AU64" s="7"/>
      <c r="AV64" s="7"/>
      <c r="AW64" s="7"/>
      <c r="AX64" s="7"/>
      <c r="AY64" s="7">
        <v>0</v>
      </c>
      <c r="AZ64" s="7"/>
      <c r="BA64" s="7">
        <v>7.9</v>
      </c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>
        <v>0</v>
      </c>
      <c r="CI64" s="7"/>
      <c r="CJ64" s="7">
        <v>36.9</v>
      </c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>
        <v>1.87</v>
      </c>
      <c r="CW64" s="7"/>
      <c r="CX64" s="7">
        <v>91.7</v>
      </c>
      <c r="CY64" s="7"/>
      <c r="CZ64" s="7"/>
      <c r="DA64" s="7"/>
      <c r="DB64" s="7"/>
      <c r="DC64" s="7">
        <v>49.2</v>
      </c>
      <c r="DD64" s="7"/>
      <c r="DE64" s="7">
        <v>406</v>
      </c>
      <c r="DF64" s="7"/>
      <c r="DG64" s="7"/>
      <c r="DH64" s="7"/>
      <c r="DI64" s="7"/>
      <c r="DJ64" s="7">
        <v>39.6</v>
      </c>
      <c r="DK64" s="7"/>
      <c r="DL64" s="7">
        <v>571</v>
      </c>
      <c r="DM64" s="7"/>
      <c r="DN64" s="7"/>
      <c r="DO64" s="7"/>
      <c r="DP64" s="7"/>
      <c r="DQ64" s="7">
        <v>270</v>
      </c>
      <c r="DR64" s="7"/>
      <c r="DS64" s="7">
        <v>725</v>
      </c>
      <c r="DT64" s="7"/>
      <c r="DU64" s="7"/>
      <c r="DV64" s="7"/>
      <c r="DW64" s="7"/>
      <c r="DX64" s="7">
        <v>0</v>
      </c>
      <c r="DY64" s="7"/>
      <c r="DZ64" s="7">
        <v>13.4</v>
      </c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>
        <v>0.5</v>
      </c>
      <c r="FV64" s="7"/>
      <c r="FW64" s="7">
        <v>72.8</v>
      </c>
      <c r="FX64" s="7"/>
      <c r="FY64" s="7"/>
      <c r="FZ64" s="7"/>
      <c r="GA64" s="7"/>
      <c r="GB64" s="7">
        <v>2.06</v>
      </c>
      <c r="GC64" s="7"/>
      <c r="GD64" s="7">
        <v>82.8</v>
      </c>
      <c r="GE64" s="7"/>
      <c r="GF64" s="7"/>
      <c r="GG64" s="7"/>
      <c r="GH64" s="7"/>
      <c r="GI64" s="7">
        <v>0</v>
      </c>
      <c r="GJ64" s="7"/>
      <c r="GK64" s="7">
        <v>60.1</v>
      </c>
      <c r="GL64" s="7"/>
      <c r="GM64" s="7"/>
      <c r="GN64" s="7"/>
      <c r="GO64" s="7"/>
      <c r="GP64" s="7">
        <v>1.53</v>
      </c>
      <c r="GQ64" s="7"/>
      <c r="GR64" s="7">
        <v>62.5</v>
      </c>
      <c r="GS64" s="7"/>
      <c r="GT64" s="7"/>
      <c r="GU64" s="7"/>
      <c r="GV64" s="7"/>
      <c r="GW64" s="7">
        <v>0</v>
      </c>
      <c r="GX64" s="7"/>
      <c r="GY64" s="7">
        <v>43</v>
      </c>
      <c r="GZ64" s="7"/>
      <c r="HA64" s="7"/>
      <c r="HB64" s="7"/>
      <c r="HC64" s="7"/>
      <c r="HD64" s="7">
        <v>0</v>
      </c>
      <c r="HE64" s="7"/>
      <c r="HF64" s="7">
        <v>114</v>
      </c>
      <c r="HG64" s="7"/>
      <c r="HH64" s="7"/>
      <c r="HI64" s="7"/>
      <c r="HJ64" s="7"/>
      <c r="HK64" s="7">
        <v>0</v>
      </c>
      <c r="HL64" s="7"/>
      <c r="HM64" s="7">
        <v>41.3</v>
      </c>
      <c r="HN64" s="7"/>
      <c r="HO64" s="7"/>
      <c r="HP64" s="7"/>
      <c r="HQ64" s="7"/>
      <c r="HR64" s="7">
        <v>0</v>
      </c>
      <c r="HS64" s="7"/>
      <c r="HT64" s="7">
        <v>41.2</v>
      </c>
      <c r="HU64" s="7"/>
      <c r="HV64" s="7"/>
      <c r="HW64" s="7"/>
      <c r="HX64" s="7"/>
      <c r="HY64" s="7">
        <v>0</v>
      </c>
      <c r="HZ64" s="7"/>
      <c r="IA64" s="7">
        <v>59.1</v>
      </c>
      <c r="IB64" s="7"/>
      <c r="IC64" s="7"/>
      <c r="ID64" s="7"/>
      <c r="IE64" s="7"/>
      <c r="IF64" s="7">
        <v>0</v>
      </c>
      <c r="IG64" s="7"/>
      <c r="IH64" s="7">
        <v>19.7</v>
      </c>
      <c r="II64" s="7"/>
      <c r="IJ64" s="7"/>
      <c r="IK64" s="7"/>
      <c r="IL64" s="7"/>
      <c r="IM64" s="7">
        <v>435.46</v>
      </c>
      <c r="IN64" s="7"/>
      <c r="IO64" s="7">
        <v>3367.5</v>
      </c>
      <c r="IP64" s="7"/>
      <c r="IQ64" s="7"/>
      <c r="IR64" s="7"/>
      <c r="IS64" s="7"/>
    </row>
    <row r="65" spans="1:253" x14ac:dyDescent="0.3">
      <c r="A65" s="8">
        <v>40728</v>
      </c>
      <c r="B65" s="7"/>
      <c r="C65" s="7"/>
      <c r="D65" s="7"/>
      <c r="E65" s="7"/>
      <c r="F65" s="7"/>
      <c r="G65" s="7"/>
      <c r="H65" s="7"/>
      <c r="I65" s="7">
        <v>0.36</v>
      </c>
      <c r="J65" s="7"/>
      <c r="K65" s="7">
        <v>99.3</v>
      </c>
      <c r="L65" s="7"/>
      <c r="M65" s="7"/>
      <c r="N65" s="7"/>
      <c r="O65" s="7"/>
      <c r="P65" s="7">
        <v>0</v>
      </c>
      <c r="Q65" s="7"/>
      <c r="R65" s="7">
        <v>48.6</v>
      </c>
      <c r="S65" s="7"/>
      <c r="T65" s="7"/>
      <c r="U65" s="7"/>
      <c r="V65" s="7"/>
      <c r="W65" s="7">
        <v>0</v>
      </c>
      <c r="X65" s="7"/>
      <c r="Y65" s="7">
        <v>34.1</v>
      </c>
      <c r="Z65" s="7"/>
      <c r="AA65" s="7"/>
      <c r="AB65" s="7"/>
      <c r="AC65" s="7"/>
      <c r="AD65" s="7">
        <v>63.4</v>
      </c>
      <c r="AE65" s="7"/>
      <c r="AF65" s="7">
        <v>616</v>
      </c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>
        <v>0</v>
      </c>
      <c r="AS65" s="7"/>
      <c r="AT65" s="7">
        <v>12</v>
      </c>
      <c r="AU65" s="7"/>
      <c r="AV65" s="7"/>
      <c r="AW65" s="7"/>
      <c r="AX65" s="7"/>
      <c r="AY65" s="7">
        <v>0</v>
      </c>
      <c r="AZ65" s="7"/>
      <c r="BA65" s="7">
        <v>7.5</v>
      </c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>
        <v>0</v>
      </c>
      <c r="CI65" s="7"/>
      <c r="CJ65" s="7">
        <v>41</v>
      </c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>
        <v>4.01</v>
      </c>
      <c r="CW65" s="7"/>
      <c r="CX65" s="7">
        <v>214</v>
      </c>
      <c r="CY65" s="7"/>
      <c r="CZ65" s="7"/>
      <c r="DA65" s="7"/>
      <c r="DB65" s="7"/>
      <c r="DC65" s="7">
        <v>49.2</v>
      </c>
      <c r="DD65" s="7"/>
      <c r="DE65" s="7">
        <v>487</v>
      </c>
      <c r="DF65" s="7"/>
      <c r="DG65" s="7"/>
      <c r="DH65" s="7"/>
      <c r="DI65" s="7"/>
      <c r="DJ65" s="7">
        <v>32.6</v>
      </c>
      <c r="DK65" s="7"/>
      <c r="DL65" s="7">
        <v>640</v>
      </c>
      <c r="DM65" s="7"/>
      <c r="DN65" s="7"/>
      <c r="DO65" s="7"/>
      <c r="DP65" s="7"/>
      <c r="DQ65" s="7">
        <v>281</v>
      </c>
      <c r="DR65" s="7"/>
      <c r="DS65" s="7">
        <v>771</v>
      </c>
      <c r="DT65" s="7"/>
      <c r="DU65" s="7"/>
      <c r="DV65" s="7"/>
      <c r="DW65" s="7"/>
      <c r="DX65" s="7">
        <v>0</v>
      </c>
      <c r="DY65" s="7"/>
      <c r="DZ65" s="7">
        <v>17.399999999999999</v>
      </c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>
        <v>0</v>
      </c>
      <c r="FV65" s="7"/>
      <c r="FW65" s="7">
        <v>69.7</v>
      </c>
      <c r="FX65" s="7"/>
      <c r="FY65" s="7"/>
      <c r="FZ65" s="7"/>
      <c r="GA65" s="7"/>
      <c r="GB65" s="7">
        <v>0.33</v>
      </c>
      <c r="GC65" s="7"/>
      <c r="GD65" s="7">
        <v>60.8</v>
      </c>
      <c r="GE65" s="7"/>
      <c r="GF65" s="7"/>
      <c r="GG65" s="7"/>
      <c r="GH65" s="7"/>
      <c r="GI65" s="7">
        <v>0.33</v>
      </c>
      <c r="GJ65" s="7"/>
      <c r="GK65" s="7">
        <v>56.9</v>
      </c>
      <c r="GL65" s="7"/>
      <c r="GM65" s="7"/>
      <c r="GN65" s="7"/>
      <c r="GO65" s="7"/>
      <c r="GP65" s="7">
        <v>0</v>
      </c>
      <c r="GQ65" s="7"/>
      <c r="GR65" s="7">
        <v>59.1</v>
      </c>
      <c r="GS65" s="7"/>
      <c r="GT65" s="7"/>
      <c r="GU65" s="7"/>
      <c r="GV65" s="7"/>
      <c r="GW65" s="7">
        <v>0</v>
      </c>
      <c r="GX65" s="7"/>
      <c r="GY65" s="7">
        <v>36.5</v>
      </c>
      <c r="GZ65" s="7"/>
      <c r="HA65" s="7"/>
      <c r="HB65" s="7"/>
      <c r="HC65" s="7"/>
      <c r="HD65" s="7">
        <v>0</v>
      </c>
      <c r="HE65" s="7"/>
      <c r="HF65" s="7">
        <v>97.8</v>
      </c>
      <c r="HG65" s="7"/>
      <c r="HH65" s="7"/>
      <c r="HI65" s="7"/>
      <c r="HJ65" s="7"/>
      <c r="HK65" s="7">
        <v>0</v>
      </c>
      <c r="HL65" s="7"/>
      <c r="HM65" s="7">
        <v>41.1</v>
      </c>
      <c r="HN65" s="7"/>
      <c r="HO65" s="7"/>
      <c r="HP65" s="7"/>
      <c r="HQ65" s="7"/>
      <c r="HR65" s="7">
        <v>0</v>
      </c>
      <c r="HS65" s="7"/>
      <c r="HT65" s="7">
        <v>43.7</v>
      </c>
      <c r="HU65" s="7"/>
      <c r="HV65" s="7"/>
      <c r="HW65" s="7"/>
      <c r="HX65" s="7"/>
      <c r="HY65" s="7">
        <v>0</v>
      </c>
      <c r="HZ65" s="7"/>
      <c r="IA65" s="7">
        <v>72.099999999999994</v>
      </c>
      <c r="IB65" s="7"/>
      <c r="IC65" s="7"/>
      <c r="ID65" s="7"/>
      <c r="IE65" s="7"/>
      <c r="IF65" s="7">
        <v>0</v>
      </c>
      <c r="IG65" s="7"/>
      <c r="IH65" s="7">
        <v>23.4</v>
      </c>
      <c r="II65" s="7"/>
      <c r="IJ65" s="7"/>
      <c r="IK65" s="7"/>
      <c r="IL65" s="7"/>
      <c r="IM65" s="7">
        <v>431.22999999999996</v>
      </c>
      <c r="IN65" s="7"/>
      <c r="IO65" s="7">
        <v>3549</v>
      </c>
      <c r="IP65" s="7"/>
      <c r="IQ65" s="7"/>
      <c r="IR65" s="7"/>
      <c r="IS65" s="7"/>
    </row>
    <row r="66" spans="1:253" x14ac:dyDescent="0.3">
      <c r="A66" s="8">
        <v>40737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>
        <v>9.85</v>
      </c>
      <c r="AH66" s="7"/>
      <c r="AI66" s="7"/>
      <c r="AJ66" s="7"/>
      <c r="AK66" s="7"/>
      <c r="AL66" s="7"/>
      <c r="AM66" s="7"/>
      <c r="AN66" s="7">
        <v>11.1</v>
      </c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>
        <v>1460</v>
      </c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>
        <v>1460</v>
      </c>
      <c r="IP66" s="7">
        <v>20.95</v>
      </c>
      <c r="IQ66" s="7"/>
      <c r="IR66" s="7"/>
      <c r="IS66" s="7"/>
    </row>
    <row r="67" spans="1:253" x14ac:dyDescent="0.3">
      <c r="A67" s="8">
        <v>40756</v>
      </c>
      <c r="B67" s="7">
        <v>0</v>
      </c>
      <c r="C67" s="7"/>
      <c r="D67" s="7">
        <v>89.7</v>
      </c>
      <c r="E67" s="7">
        <v>0</v>
      </c>
      <c r="F67" s="7"/>
      <c r="G67" s="7">
        <v>0</v>
      </c>
      <c r="H67" s="7"/>
      <c r="I67" s="7">
        <v>0</v>
      </c>
      <c r="J67" s="7"/>
      <c r="K67" s="7">
        <v>101</v>
      </c>
      <c r="L67" s="7">
        <v>0</v>
      </c>
      <c r="M67" s="7"/>
      <c r="N67" s="7">
        <v>0</v>
      </c>
      <c r="O67" s="7"/>
      <c r="P67" s="7">
        <v>0</v>
      </c>
      <c r="Q67" s="7"/>
      <c r="R67" s="7">
        <v>49.2</v>
      </c>
      <c r="S67" s="7">
        <v>0</v>
      </c>
      <c r="T67" s="7"/>
      <c r="U67" s="7">
        <v>0</v>
      </c>
      <c r="V67" s="7"/>
      <c r="W67" s="7">
        <v>0</v>
      </c>
      <c r="X67" s="7"/>
      <c r="Y67" s="7">
        <v>33.9</v>
      </c>
      <c r="Z67" s="7">
        <v>0</v>
      </c>
      <c r="AA67" s="7"/>
      <c r="AB67" s="7">
        <v>0</v>
      </c>
      <c r="AC67" s="7"/>
      <c r="AD67" s="7">
        <v>67.5</v>
      </c>
      <c r="AE67" s="7"/>
      <c r="AF67" s="7">
        <v>643</v>
      </c>
      <c r="AG67" s="7">
        <v>10.1</v>
      </c>
      <c r="AH67" s="7"/>
      <c r="AI67" s="7">
        <v>0</v>
      </c>
      <c r="AJ67" s="7"/>
      <c r="AK67" s="7"/>
      <c r="AL67" s="7"/>
      <c r="AM67" s="7"/>
      <c r="AN67" s="7"/>
      <c r="AO67" s="7"/>
      <c r="AP67" s="7"/>
      <c r="AQ67" s="7"/>
      <c r="AR67" s="7">
        <v>0</v>
      </c>
      <c r="AS67" s="7"/>
      <c r="AT67" s="7">
        <v>10.8</v>
      </c>
      <c r="AU67" s="7">
        <v>0</v>
      </c>
      <c r="AV67" s="7"/>
      <c r="AW67" s="7">
        <v>0</v>
      </c>
      <c r="AX67" s="7"/>
      <c r="AY67" s="7">
        <v>0</v>
      </c>
      <c r="AZ67" s="7"/>
      <c r="BA67" s="7">
        <v>8</v>
      </c>
      <c r="BB67" s="7">
        <v>0</v>
      </c>
      <c r="BC67" s="7"/>
      <c r="BD67" s="7">
        <v>0</v>
      </c>
      <c r="BE67" s="7"/>
      <c r="BF67" s="7">
        <v>1.42</v>
      </c>
      <c r="BG67" s="7"/>
      <c r="BH67" s="7">
        <v>1550</v>
      </c>
      <c r="BI67" s="7">
        <v>3.9</v>
      </c>
      <c r="BJ67" s="7"/>
      <c r="BK67" s="7">
        <v>0</v>
      </c>
      <c r="BL67" s="7"/>
      <c r="BM67" s="7">
        <v>0</v>
      </c>
      <c r="BN67" s="7"/>
      <c r="BO67" s="7">
        <v>592</v>
      </c>
      <c r="BP67" s="7">
        <v>0.26</v>
      </c>
      <c r="BQ67" s="7"/>
      <c r="BR67" s="7">
        <v>0</v>
      </c>
      <c r="BS67" s="7"/>
      <c r="BT67" s="7">
        <v>0</v>
      </c>
      <c r="BU67" s="7"/>
      <c r="BV67" s="7">
        <v>5.4</v>
      </c>
      <c r="BW67" s="7">
        <v>0</v>
      </c>
      <c r="BX67" s="7"/>
      <c r="BY67" s="7">
        <v>0</v>
      </c>
      <c r="BZ67" s="7"/>
      <c r="CA67" s="7">
        <v>1.71</v>
      </c>
      <c r="CB67" s="7"/>
      <c r="CC67" s="7">
        <v>34.700000000000003</v>
      </c>
      <c r="CD67" s="7">
        <v>0</v>
      </c>
      <c r="CE67" s="7"/>
      <c r="CF67" s="7">
        <v>0</v>
      </c>
      <c r="CG67" s="7"/>
      <c r="CH67" s="7">
        <v>0</v>
      </c>
      <c r="CI67" s="7"/>
      <c r="CJ67" s="7">
        <v>35.5</v>
      </c>
      <c r="CK67" s="7">
        <v>0</v>
      </c>
      <c r="CL67" s="7"/>
      <c r="CM67" s="7">
        <v>0</v>
      </c>
      <c r="CN67" s="7"/>
      <c r="CO67" s="7"/>
      <c r="CP67" s="7"/>
      <c r="CQ67" s="7"/>
      <c r="CR67" s="7"/>
      <c r="CS67" s="7"/>
      <c r="CT67" s="7"/>
      <c r="CU67" s="7"/>
      <c r="CV67" s="7">
        <v>6.66</v>
      </c>
      <c r="CW67" s="7"/>
      <c r="CX67" s="7">
        <v>282</v>
      </c>
      <c r="CY67" s="7">
        <v>1.97</v>
      </c>
      <c r="CZ67" s="7"/>
      <c r="DA67" s="7">
        <v>0.24</v>
      </c>
      <c r="DB67" s="7"/>
      <c r="DC67" s="7">
        <v>56.8</v>
      </c>
      <c r="DD67" s="7"/>
      <c r="DE67" s="7">
        <v>587</v>
      </c>
      <c r="DF67" s="7">
        <v>6.79</v>
      </c>
      <c r="DG67" s="7"/>
      <c r="DH67" s="7">
        <v>0</v>
      </c>
      <c r="DI67" s="7"/>
      <c r="DJ67" s="7">
        <v>27.6</v>
      </c>
      <c r="DK67" s="7"/>
      <c r="DL67" s="7">
        <v>663</v>
      </c>
      <c r="DM67" s="7">
        <v>4.1399999999999997</v>
      </c>
      <c r="DN67" s="7"/>
      <c r="DO67" s="7">
        <v>0</v>
      </c>
      <c r="DP67" s="7"/>
      <c r="DQ67" s="7">
        <v>312</v>
      </c>
      <c r="DR67" s="7"/>
      <c r="DS67" s="7">
        <v>879</v>
      </c>
      <c r="DT67" s="7">
        <v>20.3</v>
      </c>
      <c r="DU67" s="7"/>
      <c r="DV67" s="7">
        <v>0</v>
      </c>
      <c r="DW67" s="7"/>
      <c r="DX67" s="7">
        <v>0</v>
      </c>
      <c r="DY67" s="7"/>
      <c r="DZ67" s="7">
        <v>16.100000000000001</v>
      </c>
      <c r="EA67" s="7">
        <v>0</v>
      </c>
      <c r="EB67" s="7"/>
      <c r="EC67" s="7">
        <v>0</v>
      </c>
      <c r="ED67" s="7"/>
      <c r="EE67" s="7">
        <v>0</v>
      </c>
      <c r="EF67" s="7"/>
      <c r="EG67" s="7">
        <v>531</v>
      </c>
      <c r="EH67" s="7">
        <v>0</v>
      </c>
      <c r="EI67" s="7"/>
      <c r="EJ67" s="7">
        <v>0</v>
      </c>
      <c r="EK67" s="7"/>
      <c r="EL67" s="7">
        <v>1.62</v>
      </c>
      <c r="EM67" s="7"/>
      <c r="EN67" s="7">
        <v>215</v>
      </c>
      <c r="EO67" s="7">
        <v>0.09</v>
      </c>
      <c r="EP67" s="7"/>
      <c r="EQ67" s="7">
        <v>0</v>
      </c>
      <c r="ER67" s="7"/>
      <c r="ES67" s="7">
        <v>0</v>
      </c>
      <c r="ET67" s="7"/>
      <c r="EU67" s="7">
        <v>30.2</v>
      </c>
      <c r="EV67" s="7">
        <v>0</v>
      </c>
      <c r="EW67" s="7"/>
      <c r="EX67" s="7">
        <v>0</v>
      </c>
      <c r="EY67" s="7"/>
      <c r="EZ67" s="7">
        <v>0</v>
      </c>
      <c r="FA67" s="7"/>
      <c r="FB67" s="7">
        <v>8.3000000000000007</v>
      </c>
      <c r="FC67" s="7">
        <v>0</v>
      </c>
      <c r="FD67" s="7"/>
      <c r="FE67" s="7">
        <v>0</v>
      </c>
      <c r="FF67" s="7"/>
      <c r="FG67" s="7">
        <v>0</v>
      </c>
      <c r="FH67" s="7"/>
      <c r="FI67" s="7">
        <v>26.8</v>
      </c>
      <c r="FJ67" s="7">
        <v>0</v>
      </c>
      <c r="FK67" s="7"/>
      <c r="FL67" s="7">
        <v>0</v>
      </c>
      <c r="FM67" s="7"/>
      <c r="FN67" s="7">
        <v>0</v>
      </c>
      <c r="FO67" s="7"/>
      <c r="FP67" s="7">
        <v>12.7</v>
      </c>
      <c r="FQ67" s="7">
        <v>0</v>
      </c>
      <c r="FR67" s="7"/>
      <c r="FS67" s="7">
        <v>0</v>
      </c>
      <c r="FT67" s="7"/>
      <c r="FU67" s="7">
        <v>0</v>
      </c>
      <c r="FV67" s="7"/>
      <c r="FW67" s="7">
        <v>67.3</v>
      </c>
      <c r="FX67" s="7">
        <v>0.04</v>
      </c>
      <c r="FY67" s="7"/>
      <c r="FZ67" s="7">
        <v>0</v>
      </c>
      <c r="GA67" s="7"/>
      <c r="GB67" s="7">
        <v>0.67</v>
      </c>
      <c r="GC67" s="7"/>
      <c r="GD67" s="7">
        <v>75.099999999999994</v>
      </c>
      <c r="GE67" s="7">
        <v>0</v>
      </c>
      <c r="GF67" s="7"/>
      <c r="GG67" s="7">
        <v>0.17</v>
      </c>
      <c r="GH67" s="7"/>
      <c r="GI67" s="7">
        <v>0.3</v>
      </c>
      <c r="GJ67" s="7"/>
      <c r="GK67" s="7">
        <v>58.1</v>
      </c>
      <c r="GL67" s="7">
        <v>0</v>
      </c>
      <c r="GM67" s="7"/>
      <c r="GN67" s="7">
        <v>0</v>
      </c>
      <c r="GO67" s="7"/>
      <c r="GP67" s="7">
        <v>0</v>
      </c>
      <c r="GQ67" s="7"/>
      <c r="GR67" s="7">
        <v>54.7</v>
      </c>
      <c r="GS67" s="7">
        <v>0</v>
      </c>
      <c r="GT67" s="7"/>
      <c r="GU67" s="7">
        <v>0</v>
      </c>
      <c r="GV67" s="7"/>
      <c r="GW67" s="7">
        <v>0</v>
      </c>
      <c r="GX67" s="7"/>
      <c r="GY67" s="7">
        <v>28.1</v>
      </c>
      <c r="GZ67" s="7">
        <v>0</v>
      </c>
      <c r="HA67" s="7"/>
      <c r="HB67" s="7">
        <v>0</v>
      </c>
      <c r="HC67" s="7"/>
      <c r="HD67" s="7">
        <v>0</v>
      </c>
      <c r="HE67" s="7"/>
      <c r="HF67" s="7">
        <v>28.5</v>
      </c>
      <c r="HG67" s="7">
        <v>0</v>
      </c>
      <c r="HH67" s="7"/>
      <c r="HI67" s="7">
        <v>0</v>
      </c>
      <c r="HJ67" s="7"/>
      <c r="HK67" s="7">
        <v>0</v>
      </c>
      <c r="HL67" s="7"/>
      <c r="HM67" s="7">
        <v>30.9</v>
      </c>
      <c r="HN67" s="7">
        <v>0</v>
      </c>
      <c r="HO67" s="7"/>
      <c r="HP67" s="7">
        <v>0</v>
      </c>
      <c r="HQ67" s="7"/>
      <c r="HR67" s="7">
        <v>0</v>
      </c>
      <c r="HS67" s="7"/>
      <c r="HT67" s="7">
        <v>45.1</v>
      </c>
      <c r="HU67" s="7">
        <v>0</v>
      </c>
      <c r="HV67" s="7"/>
      <c r="HW67" s="7">
        <v>0</v>
      </c>
      <c r="HX67" s="7"/>
      <c r="HY67" s="7">
        <v>0</v>
      </c>
      <c r="HZ67" s="7"/>
      <c r="IA67" s="7">
        <v>42.4</v>
      </c>
      <c r="IB67" s="7">
        <v>0</v>
      </c>
      <c r="IC67" s="7"/>
      <c r="ID67" s="7">
        <v>0</v>
      </c>
      <c r="IE67" s="7"/>
      <c r="IF67" s="7">
        <v>0</v>
      </c>
      <c r="IG67" s="7"/>
      <c r="IH67" s="7">
        <v>59</v>
      </c>
      <c r="II67" s="7">
        <v>0</v>
      </c>
      <c r="IJ67" s="7"/>
      <c r="IK67" s="7">
        <v>0</v>
      </c>
      <c r="IL67" s="7"/>
      <c r="IM67" s="7">
        <v>476.28</v>
      </c>
      <c r="IN67" s="7"/>
      <c r="IO67" s="7">
        <v>6893.5000000000009</v>
      </c>
      <c r="IP67" s="7">
        <v>47.59</v>
      </c>
      <c r="IQ67" s="7"/>
      <c r="IR67" s="7">
        <v>0.41000000000000003</v>
      </c>
      <c r="IS67" s="7"/>
    </row>
    <row r="68" spans="1:253" x14ac:dyDescent="0.3">
      <c r="A68" s="8">
        <v>40793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>
        <v>9.8800000000000008</v>
      </c>
      <c r="AH68" s="7"/>
      <c r="AI68" s="7"/>
      <c r="AJ68" s="7"/>
      <c r="AK68" s="7"/>
      <c r="AL68" s="7"/>
      <c r="AM68" s="7">
        <v>883</v>
      </c>
      <c r="AN68" s="7">
        <v>11.3</v>
      </c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>
        <v>1560</v>
      </c>
      <c r="BI68" s="7">
        <v>3.06</v>
      </c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>
        <v>2443</v>
      </c>
      <c r="IP68" s="7">
        <v>24.24</v>
      </c>
      <c r="IQ68" s="7"/>
      <c r="IR68" s="7"/>
      <c r="IS68" s="7"/>
    </row>
    <row r="69" spans="1:253" x14ac:dyDescent="0.3">
      <c r="A69" s="8">
        <v>40798</v>
      </c>
      <c r="B69" s="7">
        <v>0</v>
      </c>
      <c r="C69" s="7"/>
      <c r="D69" s="7">
        <v>37.9</v>
      </c>
      <c r="E69" s="7"/>
      <c r="F69" s="7"/>
      <c r="G69" s="7"/>
      <c r="H69" s="7"/>
      <c r="I69" s="7">
        <v>0</v>
      </c>
      <c r="J69" s="7"/>
      <c r="K69" s="7">
        <v>52</v>
      </c>
      <c r="L69" s="7"/>
      <c r="M69" s="7"/>
      <c r="N69" s="7"/>
      <c r="O69" s="7"/>
      <c r="P69" s="7">
        <v>0</v>
      </c>
      <c r="Q69" s="7"/>
      <c r="R69" s="7">
        <v>48.8</v>
      </c>
      <c r="S69" s="7"/>
      <c r="T69" s="7"/>
      <c r="U69" s="7"/>
      <c r="V69" s="7"/>
      <c r="W69" s="7">
        <v>0</v>
      </c>
      <c r="X69" s="7"/>
      <c r="Y69" s="7">
        <v>31.3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>
        <v>0</v>
      </c>
      <c r="AS69" s="7"/>
      <c r="AT69" s="7">
        <v>7.9</v>
      </c>
      <c r="AU69" s="7"/>
      <c r="AV69" s="7"/>
      <c r="AW69" s="7"/>
      <c r="AX69" s="7"/>
      <c r="AY69" s="7">
        <v>0</v>
      </c>
      <c r="AZ69" s="7"/>
      <c r="BA69" s="7">
        <v>8.4</v>
      </c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>
        <v>0</v>
      </c>
      <c r="CI69" s="7"/>
      <c r="CJ69" s="7">
        <v>7.4</v>
      </c>
      <c r="CK69" s="7"/>
      <c r="CL69" s="7"/>
      <c r="CM69" s="7"/>
      <c r="CN69" s="7"/>
      <c r="CO69" s="7">
        <v>0</v>
      </c>
      <c r="CP69" s="7"/>
      <c r="CQ69" s="7">
        <v>1.5</v>
      </c>
      <c r="CR69" s="7"/>
      <c r="CS69" s="7"/>
      <c r="CT69" s="7"/>
      <c r="CU69" s="7"/>
      <c r="CV69" s="7">
        <v>8.2799999999999994</v>
      </c>
      <c r="CW69" s="7"/>
      <c r="CX69" s="7">
        <v>201</v>
      </c>
      <c r="CY69" s="7"/>
      <c r="CZ69" s="7"/>
      <c r="DA69" s="7"/>
      <c r="DB69" s="7"/>
      <c r="DC69" s="7">
        <v>66.400000000000006</v>
      </c>
      <c r="DD69" s="7"/>
      <c r="DE69" s="7">
        <v>568</v>
      </c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>
        <v>0</v>
      </c>
      <c r="DY69" s="7"/>
      <c r="DZ69" s="7">
        <v>8.1</v>
      </c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>
        <v>0.92</v>
      </c>
      <c r="FV69" s="7"/>
      <c r="FW69" s="7">
        <v>42.1</v>
      </c>
      <c r="FX69" s="7"/>
      <c r="FY69" s="7"/>
      <c r="FZ69" s="7"/>
      <c r="GA69" s="7"/>
      <c r="GB69" s="7">
        <v>0.7</v>
      </c>
      <c r="GC69" s="7"/>
      <c r="GD69" s="7">
        <v>61.7</v>
      </c>
      <c r="GE69" s="7"/>
      <c r="GF69" s="7"/>
      <c r="GG69" s="7"/>
      <c r="GH69" s="7"/>
      <c r="GI69" s="7">
        <v>0.36</v>
      </c>
      <c r="GJ69" s="7"/>
      <c r="GK69" s="7">
        <v>54.9</v>
      </c>
      <c r="GL69" s="7"/>
      <c r="GM69" s="7"/>
      <c r="GN69" s="7"/>
      <c r="GO69" s="7"/>
      <c r="GP69" s="7">
        <v>0</v>
      </c>
      <c r="GQ69" s="7"/>
      <c r="GR69" s="7">
        <v>46.5</v>
      </c>
      <c r="GS69" s="7"/>
      <c r="GT69" s="7"/>
      <c r="GU69" s="7"/>
      <c r="GV69" s="7"/>
      <c r="GW69" s="7">
        <v>0</v>
      </c>
      <c r="GX69" s="7"/>
      <c r="GY69" s="7">
        <v>23</v>
      </c>
      <c r="GZ69" s="7"/>
      <c r="HA69" s="7"/>
      <c r="HB69" s="7"/>
      <c r="HC69" s="7"/>
      <c r="HD69" s="7">
        <v>0</v>
      </c>
      <c r="HE69" s="7"/>
      <c r="HF69" s="7">
        <v>36</v>
      </c>
      <c r="HG69" s="7"/>
      <c r="HH69" s="7"/>
      <c r="HI69" s="7"/>
      <c r="HJ69" s="7"/>
      <c r="HK69" s="7">
        <v>0</v>
      </c>
      <c r="HL69" s="7"/>
      <c r="HM69" s="7">
        <v>21.6</v>
      </c>
      <c r="HN69" s="7"/>
      <c r="HO69" s="7"/>
      <c r="HP69" s="7"/>
      <c r="HQ69" s="7"/>
      <c r="HR69" s="7">
        <v>0</v>
      </c>
      <c r="HS69" s="7"/>
      <c r="HT69" s="7">
        <v>42.5</v>
      </c>
      <c r="HU69" s="7"/>
      <c r="HV69" s="7"/>
      <c r="HW69" s="7"/>
      <c r="HX69" s="7"/>
      <c r="HY69" s="7">
        <v>0</v>
      </c>
      <c r="HZ69" s="7"/>
      <c r="IA69" s="7">
        <v>12.1</v>
      </c>
      <c r="IB69" s="7"/>
      <c r="IC69" s="7"/>
      <c r="ID69" s="7"/>
      <c r="IE69" s="7"/>
      <c r="IF69" s="7">
        <v>0</v>
      </c>
      <c r="IG69" s="7"/>
      <c r="IH69" s="7">
        <v>50.2</v>
      </c>
      <c r="II69" s="7"/>
      <c r="IJ69" s="7"/>
      <c r="IK69" s="7"/>
      <c r="IL69" s="7"/>
      <c r="IM69" s="7">
        <v>76.660000000000011</v>
      </c>
      <c r="IN69" s="7"/>
      <c r="IO69" s="7">
        <v>1362.9</v>
      </c>
      <c r="IP69" s="7"/>
      <c r="IQ69" s="7"/>
      <c r="IR69" s="7"/>
      <c r="IS69" s="7"/>
    </row>
    <row r="70" spans="1:253" x14ac:dyDescent="0.3">
      <c r="A70" s="8">
        <v>40799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73.900000000000006</v>
      </c>
      <c r="AE70" s="7"/>
      <c r="AF70" s="7">
        <v>573</v>
      </c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>
        <v>93.2</v>
      </c>
      <c r="DK70" s="7"/>
      <c r="DL70" s="7">
        <v>234</v>
      </c>
      <c r="DM70" s="7"/>
      <c r="DN70" s="7"/>
      <c r="DO70" s="7"/>
      <c r="DP70" s="7"/>
      <c r="DQ70" s="7">
        <v>382</v>
      </c>
      <c r="DR70" s="7"/>
      <c r="DS70" s="7">
        <v>841</v>
      </c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>
        <v>549.1</v>
      </c>
      <c r="IN70" s="7"/>
      <c r="IO70" s="7">
        <v>1648</v>
      </c>
      <c r="IP70" s="7"/>
      <c r="IQ70" s="7"/>
      <c r="IR70" s="7"/>
      <c r="IS70" s="7"/>
    </row>
    <row r="71" spans="1:253" x14ac:dyDescent="0.3">
      <c r="A71" s="8">
        <v>40819</v>
      </c>
      <c r="B71" s="7">
        <v>0</v>
      </c>
      <c r="C71" s="7"/>
      <c r="D71" s="7">
        <v>38.1</v>
      </c>
      <c r="E71" s="7"/>
      <c r="F71" s="7"/>
      <c r="G71" s="7"/>
      <c r="H71" s="7"/>
      <c r="I71" s="7">
        <v>0</v>
      </c>
      <c r="J71" s="7"/>
      <c r="K71" s="7">
        <v>47.8</v>
      </c>
      <c r="L71" s="7"/>
      <c r="M71" s="7"/>
      <c r="N71" s="7"/>
      <c r="O71" s="7"/>
      <c r="P71" s="7">
        <v>0</v>
      </c>
      <c r="Q71" s="7"/>
      <c r="R71" s="7">
        <v>49</v>
      </c>
      <c r="S71" s="7"/>
      <c r="T71" s="7"/>
      <c r="U71" s="7"/>
      <c r="V71" s="7"/>
      <c r="W71" s="7">
        <v>0</v>
      </c>
      <c r="X71" s="7"/>
      <c r="Y71" s="7">
        <v>33.6</v>
      </c>
      <c r="Z71" s="7"/>
      <c r="AA71" s="7"/>
      <c r="AB71" s="7"/>
      <c r="AC71" s="7"/>
      <c r="AD71" s="7">
        <v>97.3</v>
      </c>
      <c r="AE71" s="7"/>
      <c r="AF71" s="7">
        <v>923</v>
      </c>
      <c r="AG71" s="7">
        <v>27</v>
      </c>
      <c r="AH71" s="7"/>
      <c r="AI71" s="7"/>
      <c r="AJ71" s="7"/>
      <c r="AK71" s="7"/>
      <c r="AL71" s="7"/>
      <c r="AM71" s="7">
        <v>900</v>
      </c>
      <c r="AN71" s="7">
        <v>12.5</v>
      </c>
      <c r="AO71" s="7"/>
      <c r="AP71" s="7"/>
      <c r="AQ71" s="7"/>
      <c r="AR71" s="7">
        <v>0</v>
      </c>
      <c r="AS71" s="7"/>
      <c r="AT71" s="7">
        <v>7.9</v>
      </c>
      <c r="AU71" s="7"/>
      <c r="AV71" s="7"/>
      <c r="AW71" s="7"/>
      <c r="AX71" s="7"/>
      <c r="AY71" s="7">
        <v>0</v>
      </c>
      <c r="AZ71" s="7"/>
      <c r="BA71" s="7">
        <v>9.1999999999999993</v>
      </c>
      <c r="BB71" s="7"/>
      <c r="BC71" s="7"/>
      <c r="BD71" s="7"/>
      <c r="BE71" s="7"/>
      <c r="BF71" s="7"/>
      <c r="BG71" s="7"/>
      <c r="BH71" s="7">
        <v>1560</v>
      </c>
      <c r="BI71" s="7">
        <v>3.26</v>
      </c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>
        <v>0</v>
      </c>
      <c r="CI71" s="7"/>
      <c r="CJ71" s="7">
        <v>20</v>
      </c>
      <c r="CK71" s="7"/>
      <c r="CL71" s="7"/>
      <c r="CM71" s="7"/>
      <c r="CN71" s="7"/>
      <c r="CO71" s="7">
        <v>0</v>
      </c>
      <c r="CP71" s="7"/>
      <c r="CQ71" s="7">
        <v>2.4</v>
      </c>
      <c r="CR71" s="7"/>
      <c r="CS71" s="7"/>
      <c r="CT71" s="7"/>
      <c r="CU71" s="7"/>
      <c r="CV71" s="7">
        <v>0.43</v>
      </c>
      <c r="CW71" s="7"/>
      <c r="CX71" s="7">
        <v>26.7</v>
      </c>
      <c r="CY71" s="7"/>
      <c r="CZ71" s="7"/>
      <c r="DA71" s="7"/>
      <c r="DB71" s="7"/>
      <c r="DC71" s="7">
        <v>72.8</v>
      </c>
      <c r="DD71" s="7"/>
      <c r="DE71" s="7">
        <v>348</v>
      </c>
      <c r="DF71" s="7"/>
      <c r="DG71" s="7"/>
      <c r="DH71" s="7"/>
      <c r="DI71" s="7"/>
      <c r="DJ71" s="7">
        <v>65.5</v>
      </c>
      <c r="DK71" s="7"/>
      <c r="DL71" s="7">
        <v>313</v>
      </c>
      <c r="DM71" s="7"/>
      <c r="DN71" s="7"/>
      <c r="DO71" s="7"/>
      <c r="DP71" s="7"/>
      <c r="DQ71" s="7">
        <v>311</v>
      </c>
      <c r="DR71" s="7"/>
      <c r="DS71" s="7">
        <v>824</v>
      </c>
      <c r="DT71" s="7"/>
      <c r="DU71" s="7"/>
      <c r="DV71" s="7"/>
      <c r="DW71" s="7"/>
      <c r="DX71" s="7">
        <v>0</v>
      </c>
      <c r="DY71" s="7"/>
      <c r="DZ71" s="7">
        <v>9.4</v>
      </c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>
        <v>0</v>
      </c>
      <c r="FV71" s="7"/>
      <c r="FW71" s="7">
        <v>36.200000000000003</v>
      </c>
      <c r="FX71" s="7"/>
      <c r="FY71" s="7"/>
      <c r="FZ71" s="7"/>
      <c r="GA71" s="7"/>
      <c r="GB71" s="7">
        <v>0.57999999999999996</v>
      </c>
      <c r="GC71" s="7"/>
      <c r="GD71" s="7">
        <v>65.5</v>
      </c>
      <c r="GE71" s="7"/>
      <c r="GF71" s="7"/>
      <c r="GG71" s="7"/>
      <c r="GH71" s="7"/>
      <c r="GI71" s="7">
        <v>0.33</v>
      </c>
      <c r="GJ71" s="7"/>
      <c r="GK71" s="7">
        <v>53.3</v>
      </c>
      <c r="GL71" s="7"/>
      <c r="GM71" s="7"/>
      <c r="GN71" s="7"/>
      <c r="GO71" s="7"/>
      <c r="GP71" s="7">
        <v>0</v>
      </c>
      <c r="GQ71" s="7"/>
      <c r="GR71" s="7">
        <v>47.7</v>
      </c>
      <c r="GS71" s="7"/>
      <c r="GT71" s="7"/>
      <c r="GU71" s="7"/>
      <c r="GV71" s="7"/>
      <c r="GW71" s="7">
        <v>0</v>
      </c>
      <c r="GX71" s="7"/>
      <c r="GY71" s="7">
        <v>23.5</v>
      </c>
      <c r="GZ71" s="7"/>
      <c r="HA71" s="7"/>
      <c r="HB71" s="7"/>
      <c r="HC71" s="7"/>
      <c r="HD71" s="7">
        <v>0</v>
      </c>
      <c r="HE71" s="7"/>
      <c r="HF71" s="7">
        <v>104</v>
      </c>
      <c r="HG71" s="7"/>
      <c r="HH71" s="7"/>
      <c r="HI71" s="7"/>
      <c r="HJ71" s="7"/>
      <c r="HK71" s="7">
        <v>0</v>
      </c>
      <c r="HL71" s="7"/>
      <c r="HM71" s="7">
        <v>23.9</v>
      </c>
      <c r="HN71" s="7"/>
      <c r="HO71" s="7"/>
      <c r="HP71" s="7"/>
      <c r="HQ71" s="7"/>
      <c r="HR71" s="7">
        <v>0</v>
      </c>
      <c r="HS71" s="7"/>
      <c r="HT71" s="7">
        <v>43.8</v>
      </c>
      <c r="HU71" s="7"/>
      <c r="HV71" s="7"/>
      <c r="HW71" s="7"/>
      <c r="HX71" s="7"/>
      <c r="HY71" s="7">
        <v>0</v>
      </c>
      <c r="HZ71" s="7"/>
      <c r="IA71" s="7">
        <v>20.3</v>
      </c>
      <c r="IB71" s="7"/>
      <c r="IC71" s="7"/>
      <c r="ID71" s="7"/>
      <c r="IE71" s="7"/>
      <c r="IF71" s="7">
        <v>0</v>
      </c>
      <c r="IG71" s="7"/>
      <c r="IH71" s="7">
        <v>47.6</v>
      </c>
      <c r="II71" s="7"/>
      <c r="IJ71" s="7"/>
      <c r="IK71" s="7"/>
      <c r="IL71" s="7"/>
      <c r="IM71" s="7">
        <v>547.94000000000005</v>
      </c>
      <c r="IN71" s="7"/>
      <c r="IO71" s="7">
        <v>5577.9000000000005</v>
      </c>
      <c r="IP71" s="7">
        <v>42.76</v>
      </c>
      <c r="IQ71" s="7"/>
      <c r="IR71" s="7"/>
      <c r="IS71" s="7"/>
    </row>
    <row r="72" spans="1:253" x14ac:dyDescent="0.3">
      <c r="A72" s="8">
        <v>40842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v>15.5</v>
      </c>
      <c r="AH72" s="7"/>
      <c r="AI72" s="7"/>
      <c r="AJ72" s="7"/>
      <c r="AK72" s="7"/>
      <c r="AL72" s="7"/>
      <c r="AM72" s="7">
        <v>898</v>
      </c>
      <c r="AN72" s="7">
        <v>11.3</v>
      </c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>
        <v>1560</v>
      </c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>
        <v>2458</v>
      </c>
      <c r="IP72" s="7">
        <v>26.8</v>
      </c>
      <c r="IQ72" s="7"/>
      <c r="IR72" s="7"/>
      <c r="IS72" s="7"/>
    </row>
    <row r="73" spans="1:253" x14ac:dyDescent="0.3">
      <c r="A73" s="8">
        <v>40849</v>
      </c>
      <c r="B73" s="7">
        <v>0.2</v>
      </c>
      <c r="C73" s="7"/>
      <c r="D73" s="7">
        <v>32.6</v>
      </c>
      <c r="E73" s="7"/>
      <c r="F73" s="7"/>
      <c r="G73" s="7"/>
      <c r="H73" s="7"/>
      <c r="I73" s="7">
        <v>0</v>
      </c>
      <c r="J73" s="7"/>
      <c r="K73" s="7">
        <v>41.5</v>
      </c>
      <c r="L73" s="7"/>
      <c r="M73" s="7"/>
      <c r="N73" s="7"/>
      <c r="O73" s="7"/>
      <c r="P73" s="7">
        <v>0</v>
      </c>
      <c r="Q73" s="7"/>
      <c r="R73" s="7">
        <v>44.1</v>
      </c>
      <c r="S73" s="7"/>
      <c r="T73" s="7"/>
      <c r="U73" s="7"/>
      <c r="V73" s="7"/>
      <c r="W73" s="7">
        <v>0</v>
      </c>
      <c r="X73" s="7"/>
      <c r="Y73" s="7">
        <v>26.8</v>
      </c>
      <c r="Z73" s="7"/>
      <c r="AA73" s="7"/>
      <c r="AB73" s="7"/>
      <c r="AC73" s="7"/>
      <c r="AD73" s="7">
        <v>90.2</v>
      </c>
      <c r="AE73" s="7"/>
      <c r="AF73" s="7">
        <v>945</v>
      </c>
      <c r="AG73" s="7">
        <v>30</v>
      </c>
      <c r="AH73" s="7"/>
      <c r="AI73" s="7">
        <v>0</v>
      </c>
      <c r="AJ73" s="7"/>
      <c r="AK73" s="7"/>
      <c r="AL73" s="7"/>
      <c r="AM73" s="7"/>
      <c r="AN73" s="7"/>
      <c r="AO73" s="7"/>
      <c r="AP73" s="7"/>
      <c r="AQ73" s="7"/>
      <c r="AR73" s="7">
        <v>0</v>
      </c>
      <c r="AS73" s="7"/>
      <c r="AT73" s="7">
        <v>7.7</v>
      </c>
      <c r="AU73" s="7"/>
      <c r="AV73" s="7"/>
      <c r="AW73" s="7"/>
      <c r="AX73" s="7"/>
      <c r="AY73" s="7">
        <v>0</v>
      </c>
      <c r="AZ73" s="7"/>
      <c r="BA73" s="7">
        <v>7.7</v>
      </c>
      <c r="BB73" s="7"/>
      <c r="BC73" s="7"/>
      <c r="BD73" s="7"/>
      <c r="BE73" s="7"/>
      <c r="BF73" s="7">
        <v>1.78</v>
      </c>
      <c r="BG73" s="7"/>
      <c r="BH73" s="7">
        <v>1530</v>
      </c>
      <c r="BI73" s="7"/>
      <c r="BJ73" s="7"/>
      <c r="BK73" s="7"/>
      <c r="BL73" s="7"/>
      <c r="BM73" s="7">
        <v>0</v>
      </c>
      <c r="BN73" s="7"/>
      <c r="BO73" s="7">
        <v>541</v>
      </c>
      <c r="BP73" s="7"/>
      <c r="BQ73" s="7"/>
      <c r="BR73" s="7"/>
      <c r="BS73" s="7"/>
      <c r="BT73" s="7">
        <v>0</v>
      </c>
      <c r="BU73" s="7"/>
      <c r="BV73" s="7">
        <v>5</v>
      </c>
      <c r="BW73" s="7"/>
      <c r="BX73" s="7"/>
      <c r="BY73" s="7"/>
      <c r="BZ73" s="7"/>
      <c r="CA73" s="7">
        <v>1.89</v>
      </c>
      <c r="CB73" s="7"/>
      <c r="CC73" s="7">
        <v>151</v>
      </c>
      <c r="CD73" s="7"/>
      <c r="CE73" s="7"/>
      <c r="CF73" s="7"/>
      <c r="CG73" s="7"/>
      <c r="CH73" s="7">
        <v>0</v>
      </c>
      <c r="CI73" s="7"/>
      <c r="CJ73" s="7">
        <v>34.700000000000003</v>
      </c>
      <c r="CK73" s="7"/>
      <c r="CL73" s="7"/>
      <c r="CM73" s="7"/>
      <c r="CN73" s="7"/>
      <c r="CO73" s="7">
        <v>0</v>
      </c>
      <c r="CP73" s="7"/>
      <c r="CQ73" s="7">
        <v>4</v>
      </c>
      <c r="CR73" s="7"/>
      <c r="CS73" s="7"/>
      <c r="CT73" s="7"/>
      <c r="CU73" s="7"/>
      <c r="CV73" s="7">
        <v>0.23</v>
      </c>
      <c r="CW73" s="7"/>
      <c r="CX73" s="7">
        <v>15.9</v>
      </c>
      <c r="CY73" s="7"/>
      <c r="CZ73" s="7"/>
      <c r="DA73" s="7"/>
      <c r="DB73" s="7"/>
      <c r="DC73" s="7">
        <v>102</v>
      </c>
      <c r="DD73" s="7"/>
      <c r="DE73" s="7">
        <v>432</v>
      </c>
      <c r="DF73" s="7"/>
      <c r="DG73" s="7"/>
      <c r="DH73" s="7"/>
      <c r="DI73" s="7"/>
      <c r="DJ73" s="7">
        <v>73.2</v>
      </c>
      <c r="DK73" s="7"/>
      <c r="DL73" s="7">
        <v>256</v>
      </c>
      <c r="DM73" s="7"/>
      <c r="DN73" s="7"/>
      <c r="DO73" s="7"/>
      <c r="DP73" s="7"/>
      <c r="DQ73" s="7">
        <v>276</v>
      </c>
      <c r="DR73" s="7"/>
      <c r="DS73" s="7">
        <v>723</v>
      </c>
      <c r="DT73" s="7"/>
      <c r="DU73" s="7"/>
      <c r="DV73" s="7"/>
      <c r="DW73" s="7"/>
      <c r="DX73" s="7">
        <v>0</v>
      </c>
      <c r="DY73" s="7"/>
      <c r="DZ73" s="7">
        <v>8.4</v>
      </c>
      <c r="EA73" s="7"/>
      <c r="EB73" s="7"/>
      <c r="EC73" s="7"/>
      <c r="ED73" s="7"/>
      <c r="EE73" s="7">
        <v>0</v>
      </c>
      <c r="EF73" s="7"/>
      <c r="EG73" s="7">
        <v>556</v>
      </c>
      <c r="EH73" s="7"/>
      <c r="EI73" s="7"/>
      <c r="EJ73" s="7"/>
      <c r="EK73" s="7"/>
      <c r="EL73" s="7">
        <v>0.79</v>
      </c>
      <c r="EM73" s="7"/>
      <c r="EN73" s="7">
        <v>200</v>
      </c>
      <c r="EO73" s="7"/>
      <c r="EP73" s="7"/>
      <c r="EQ73" s="7"/>
      <c r="ER73" s="7"/>
      <c r="ES73" s="7">
        <v>0</v>
      </c>
      <c r="ET73" s="7"/>
      <c r="EU73" s="7">
        <v>24.8</v>
      </c>
      <c r="EV73" s="7"/>
      <c r="EW73" s="7"/>
      <c r="EX73" s="7"/>
      <c r="EY73" s="7"/>
      <c r="EZ73" s="7">
        <v>0</v>
      </c>
      <c r="FA73" s="7"/>
      <c r="FB73" s="7">
        <v>17.399999999999999</v>
      </c>
      <c r="FC73" s="7"/>
      <c r="FD73" s="7"/>
      <c r="FE73" s="7"/>
      <c r="FF73" s="7"/>
      <c r="FG73" s="7">
        <v>0</v>
      </c>
      <c r="FH73" s="7"/>
      <c r="FI73" s="7">
        <v>23</v>
      </c>
      <c r="FJ73" s="7"/>
      <c r="FK73" s="7"/>
      <c r="FL73" s="7"/>
      <c r="FM73" s="7"/>
      <c r="FN73" s="7">
        <v>0</v>
      </c>
      <c r="FO73" s="7"/>
      <c r="FP73" s="7">
        <v>10.1</v>
      </c>
      <c r="FQ73" s="7"/>
      <c r="FR73" s="7"/>
      <c r="FS73" s="7"/>
      <c r="FT73" s="7"/>
      <c r="FU73" s="7">
        <v>0.34</v>
      </c>
      <c r="FV73" s="7"/>
      <c r="FW73" s="7">
        <v>21.1</v>
      </c>
      <c r="FX73" s="7"/>
      <c r="FY73" s="7"/>
      <c r="FZ73" s="7"/>
      <c r="GA73" s="7"/>
      <c r="GB73" s="7">
        <v>0.31</v>
      </c>
      <c r="GC73" s="7"/>
      <c r="GD73" s="7">
        <v>50</v>
      </c>
      <c r="GE73" s="7"/>
      <c r="GF73" s="7"/>
      <c r="GG73" s="7"/>
      <c r="GH73" s="7"/>
      <c r="GI73" s="7">
        <v>0.3</v>
      </c>
      <c r="GJ73" s="7"/>
      <c r="GK73" s="7">
        <v>47.6</v>
      </c>
      <c r="GL73" s="7"/>
      <c r="GM73" s="7"/>
      <c r="GN73" s="7"/>
      <c r="GO73" s="7"/>
      <c r="GP73" s="7">
        <v>0</v>
      </c>
      <c r="GQ73" s="7"/>
      <c r="GR73" s="7">
        <v>43.2</v>
      </c>
      <c r="GS73" s="7"/>
      <c r="GT73" s="7"/>
      <c r="GU73" s="7"/>
      <c r="GV73" s="7"/>
      <c r="GW73" s="7">
        <v>0</v>
      </c>
      <c r="GX73" s="7"/>
      <c r="GY73" s="7">
        <v>14.8</v>
      </c>
      <c r="GZ73" s="7"/>
      <c r="HA73" s="7"/>
      <c r="HB73" s="7"/>
      <c r="HC73" s="7"/>
      <c r="HD73" s="7">
        <v>0</v>
      </c>
      <c r="HE73" s="7"/>
      <c r="HF73" s="7">
        <v>109</v>
      </c>
      <c r="HG73" s="7"/>
      <c r="HH73" s="7"/>
      <c r="HI73" s="7"/>
      <c r="HJ73" s="7"/>
      <c r="HK73" s="7">
        <v>0</v>
      </c>
      <c r="HL73" s="7"/>
      <c r="HM73" s="7">
        <v>32.6</v>
      </c>
      <c r="HN73" s="7"/>
      <c r="HO73" s="7"/>
      <c r="HP73" s="7"/>
      <c r="HQ73" s="7"/>
      <c r="HR73" s="7">
        <v>0</v>
      </c>
      <c r="HS73" s="7"/>
      <c r="HT73" s="7">
        <v>40.4</v>
      </c>
      <c r="HU73" s="7"/>
      <c r="HV73" s="7"/>
      <c r="HW73" s="7"/>
      <c r="HX73" s="7"/>
      <c r="HY73" s="7">
        <v>0</v>
      </c>
      <c r="HZ73" s="7"/>
      <c r="IA73" s="7">
        <v>34.9</v>
      </c>
      <c r="IB73" s="7"/>
      <c r="IC73" s="7"/>
      <c r="ID73" s="7"/>
      <c r="IE73" s="7"/>
      <c r="IF73" s="7">
        <v>0</v>
      </c>
      <c r="IG73" s="7"/>
      <c r="IH73" s="7">
        <v>34.299999999999997</v>
      </c>
      <c r="II73" s="7"/>
      <c r="IJ73" s="7"/>
      <c r="IK73" s="7"/>
      <c r="IL73" s="7"/>
      <c r="IM73" s="7">
        <v>547.2399999999999</v>
      </c>
      <c r="IN73" s="7"/>
      <c r="IO73" s="7">
        <v>6065.6</v>
      </c>
      <c r="IP73" s="7">
        <v>30</v>
      </c>
      <c r="IQ73" s="7"/>
      <c r="IR73" s="7">
        <v>0</v>
      </c>
      <c r="IS73" s="7"/>
    </row>
    <row r="74" spans="1:253" x14ac:dyDescent="0.3">
      <c r="A74" s="8">
        <v>40889</v>
      </c>
      <c r="B74" s="7">
        <v>0</v>
      </c>
      <c r="C74" s="7"/>
      <c r="D74" s="7">
        <v>7.7</v>
      </c>
      <c r="E74" s="7"/>
      <c r="F74" s="7"/>
      <c r="G74" s="7"/>
      <c r="H74" s="7"/>
      <c r="I74" s="7">
        <v>0</v>
      </c>
      <c r="J74" s="7"/>
      <c r="K74" s="7">
        <v>33.1</v>
      </c>
      <c r="L74" s="7"/>
      <c r="M74" s="7"/>
      <c r="N74" s="7"/>
      <c r="O74" s="7"/>
      <c r="P74" s="7">
        <v>0</v>
      </c>
      <c r="Q74" s="7"/>
      <c r="R74" s="7">
        <v>48.3</v>
      </c>
      <c r="S74" s="7"/>
      <c r="T74" s="7"/>
      <c r="U74" s="7"/>
      <c r="V74" s="7"/>
      <c r="W74" s="7">
        <v>0</v>
      </c>
      <c r="X74" s="7"/>
      <c r="Y74" s="7">
        <v>31</v>
      </c>
      <c r="Z74" s="7"/>
      <c r="AA74" s="7"/>
      <c r="AB74" s="7"/>
      <c r="AC74" s="7"/>
      <c r="AD74" s="7">
        <v>75.400000000000006</v>
      </c>
      <c r="AE74" s="7"/>
      <c r="AF74" s="7">
        <v>711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>
        <v>0</v>
      </c>
      <c r="AS74" s="7"/>
      <c r="AT74" s="7">
        <v>10.4</v>
      </c>
      <c r="AU74" s="7"/>
      <c r="AV74" s="7"/>
      <c r="AW74" s="7"/>
      <c r="AX74" s="7"/>
      <c r="AY74" s="7">
        <v>0</v>
      </c>
      <c r="AZ74" s="7"/>
      <c r="BA74" s="7">
        <v>7.9</v>
      </c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>
        <v>0</v>
      </c>
      <c r="CI74" s="7"/>
      <c r="CJ74" s="7">
        <v>14.7</v>
      </c>
      <c r="CK74" s="7"/>
      <c r="CL74" s="7"/>
      <c r="CM74" s="7"/>
      <c r="CN74" s="7"/>
      <c r="CO74" s="7">
        <v>0</v>
      </c>
      <c r="CP74" s="7"/>
      <c r="CQ74" s="7">
        <v>9.1</v>
      </c>
      <c r="CR74" s="7"/>
      <c r="CS74" s="7"/>
      <c r="CT74" s="7"/>
      <c r="CU74" s="7"/>
      <c r="CV74" s="7">
        <v>0.24</v>
      </c>
      <c r="CW74" s="7"/>
      <c r="CX74" s="7">
        <v>27.2</v>
      </c>
      <c r="CY74" s="7"/>
      <c r="CZ74" s="7"/>
      <c r="DA74" s="7"/>
      <c r="DB74" s="7"/>
      <c r="DC74" s="7">
        <v>57.1</v>
      </c>
      <c r="DD74" s="7"/>
      <c r="DE74" s="7">
        <v>379</v>
      </c>
      <c r="DF74" s="7"/>
      <c r="DG74" s="7"/>
      <c r="DH74" s="7"/>
      <c r="DI74" s="7"/>
      <c r="DJ74" s="7">
        <v>74.5</v>
      </c>
      <c r="DK74" s="7"/>
      <c r="DL74" s="7">
        <v>143</v>
      </c>
      <c r="DM74" s="7"/>
      <c r="DN74" s="7"/>
      <c r="DO74" s="7"/>
      <c r="DP74" s="7"/>
      <c r="DQ74" s="7">
        <v>298</v>
      </c>
      <c r="DR74" s="7"/>
      <c r="DS74" s="7">
        <v>753</v>
      </c>
      <c r="DT74" s="7"/>
      <c r="DU74" s="7"/>
      <c r="DV74" s="7"/>
      <c r="DW74" s="7"/>
      <c r="DX74" s="7">
        <v>0</v>
      </c>
      <c r="DY74" s="7"/>
      <c r="DZ74" s="7">
        <v>6.5</v>
      </c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>
        <v>0.26</v>
      </c>
      <c r="FV74" s="7"/>
      <c r="FW74" s="7">
        <v>20.5</v>
      </c>
      <c r="FX74" s="7"/>
      <c r="FY74" s="7"/>
      <c r="FZ74" s="7"/>
      <c r="GA74" s="7"/>
      <c r="GB74" s="7">
        <v>0.43</v>
      </c>
      <c r="GC74" s="7"/>
      <c r="GD74" s="7">
        <v>46.2</v>
      </c>
      <c r="GE74" s="7"/>
      <c r="GF74" s="7"/>
      <c r="GG74" s="7"/>
      <c r="GH74" s="7"/>
      <c r="GI74" s="7">
        <v>0.39</v>
      </c>
      <c r="GJ74" s="7"/>
      <c r="GK74" s="7">
        <v>50.2</v>
      </c>
      <c r="GL74" s="7"/>
      <c r="GM74" s="7"/>
      <c r="GN74" s="7"/>
      <c r="GO74" s="7"/>
      <c r="GP74" s="7">
        <v>0.23</v>
      </c>
      <c r="GQ74" s="7"/>
      <c r="GR74" s="7">
        <v>44.7</v>
      </c>
      <c r="GS74" s="7"/>
      <c r="GT74" s="7"/>
      <c r="GU74" s="7"/>
      <c r="GV74" s="7"/>
      <c r="GW74" s="7">
        <v>0</v>
      </c>
      <c r="GX74" s="7"/>
      <c r="GY74" s="7">
        <v>17</v>
      </c>
      <c r="GZ74" s="7"/>
      <c r="HA74" s="7"/>
      <c r="HB74" s="7"/>
      <c r="HC74" s="7"/>
      <c r="HD74" s="7">
        <v>0</v>
      </c>
      <c r="HE74" s="7"/>
      <c r="HF74" s="7">
        <v>128</v>
      </c>
      <c r="HG74" s="7"/>
      <c r="HH74" s="7"/>
      <c r="HI74" s="7"/>
      <c r="HJ74" s="7"/>
      <c r="HK74" s="7">
        <v>0</v>
      </c>
      <c r="HL74" s="7"/>
      <c r="HM74" s="7">
        <v>50.2</v>
      </c>
      <c r="HN74" s="7"/>
      <c r="HO74" s="7"/>
      <c r="HP74" s="7"/>
      <c r="HQ74" s="7"/>
      <c r="HR74" s="7">
        <v>0</v>
      </c>
      <c r="HS74" s="7"/>
      <c r="HT74" s="7">
        <v>42.2</v>
      </c>
      <c r="HU74" s="7"/>
      <c r="HV74" s="7"/>
      <c r="HW74" s="7"/>
      <c r="HX74" s="7"/>
      <c r="HY74" s="7">
        <v>0</v>
      </c>
      <c r="HZ74" s="7"/>
      <c r="IA74" s="7">
        <v>17.2</v>
      </c>
      <c r="IB74" s="7"/>
      <c r="IC74" s="7"/>
      <c r="ID74" s="7"/>
      <c r="IE74" s="7"/>
      <c r="IF74" s="7">
        <v>0</v>
      </c>
      <c r="IG74" s="7"/>
      <c r="IH74" s="7">
        <v>41.4</v>
      </c>
      <c r="II74" s="7"/>
      <c r="IJ74" s="7"/>
      <c r="IK74" s="7"/>
      <c r="IL74" s="7"/>
      <c r="IM74" s="7">
        <v>506.55</v>
      </c>
      <c r="IN74" s="7"/>
      <c r="IO74" s="7">
        <v>2639.4999999999991</v>
      </c>
      <c r="IP74" s="7"/>
      <c r="IQ74" s="7"/>
      <c r="IR74" s="7"/>
      <c r="IS74" s="7"/>
    </row>
    <row r="75" spans="1:253" x14ac:dyDescent="0.3">
      <c r="A75" s="8">
        <v>40913</v>
      </c>
      <c r="B75" s="7">
        <v>0</v>
      </c>
      <c r="C75" s="7"/>
      <c r="D75" s="7">
        <v>9.3000000000000007</v>
      </c>
      <c r="E75" s="7"/>
      <c r="F75" s="7"/>
      <c r="G75" s="7"/>
      <c r="H75" s="7"/>
      <c r="I75" s="7">
        <v>0.26</v>
      </c>
      <c r="J75" s="7"/>
      <c r="K75" s="7">
        <v>26.3</v>
      </c>
      <c r="L75" s="7"/>
      <c r="M75" s="7"/>
      <c r="N75" s="7"/>
      <c r="O75" s="7"/>
      <c r="P75" s="7">
        <v>0</v>
      </c>
      <c r="Q75" s="7"/>
      <c r="R75" s="7">
        <v>47.7</v>
      </c>
      <c r="S75" s="7"/>
      <c r="T75" s="7"/>
      <c r="U75" s="7"/>
      <c r="V75" s="7"/>
      <c r="W75" s="7">
        <v>0</v>
      </c>
      <c r="X75" s="7"/>
      <c r="Y75" s="7">
        <v>31.5</v>
      </c>
      <c r="Z75" s="7"/>
      <c r="AA75" s="7"/>
      <c r="AB75" s="7"/>
      <c r="AC75" s="7"/>
      <c r="AD75" s="7">
        <v>52.1</v>
      </c>
      <c r="AE75" s="7"/>
      <c r="AF75" s="7">
        <v>439</v>
      </c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>
        <v>0</v>
      </c>
      <c r="AS75" s="7"/>
      <c r="AT75" s="7">
        <v>11.2</v>
      </c>
      <c r="AU75" s="7"/>
      <c r="AV75" s="7"/>
      <c r="AW75" s="7"/>
      <c r="AX75" s="7"/>
      <c r="AY75" s="7">
        <v>0</v>
      </c>
      <c r="AZ75" s="7"/>
      <c r="BA75" s="7">
        <v>13.9</v>
      </c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>
        <v>0</v>
      </c>
      <c r="CI75" s="7"/>
      <c r="CJ75" s="7">
        <v>9.1</v>
      </c>
      <c r="CK75" s="7"/>
      <c r="CL75" s="7"/>
      <c r="CM75" s="7"/>
      <c r="CN75" s="7"/>
      <c r="CO75" s="7">
        <v>0</v>
      </c>
      <c r="CP75" s="7"/>
      <c r="CQ75" s="7">
        <v>8.3000000000000007</v>
      </c>
      <c r="CR75" s="7"/>
      <c r="CS75" s="7"/>
      <c r="CT75" s="7"/>
      <c r="CU75" s="7"/>
      <c r="CV75" s="7">
        <v>0.37</v>
      </c>
      <c r="CW75" s="7"/>
      <c r="CX75" s="7">
        <v>18.399999999999999</v>
      </c>
      <c r="CY75" s="7"/>
      <c r="CZ75" s="7"/>
      <c r="DA75" s="7"/>
      <c r="DB75" s="7"/>
      <c r="DC75" s="7">
        <v>39</v>
      </c>
      <c r="DD75" s="7"/>
      <c r="DE75" s="7">
        <v>229</v>
      </c>
      <c r="DF75" s="7"/>
      <c r="DG75" s="7"/>
      <c r="DH75" s="7"/>
      <c r="DI75" s="7"/>
      <c r="DJ75" s="7">
        <v>57.4</v>
      </c>
      <c r="DK75" s="7"/>
      <c r="DL75" s="7">
        <v>89.5</v>
      </c>
      <c r="DM75" s="7"/>
      <c r="DN75" s="7"/>
      <c r="DO75" s="7"/>
      <c r="DP75" s="7"/>
      <c r="DQ75" s="7">
        <v>292</v>
      </c>
      <c r="DR75" s="7"/>
      <c r="DS75" s="7">
        <v>737</v>
      </c>
      <c r="DT75" s="7"/>
      <c r="DU75" s="7"/>
      <c r="DV75" s="7"/>
      <c r="DW75" s="7"/>
      <c r="DX75" s="7">
        <v>0</v>
      </c>
      <c r="DY75" s="7"/>
      <c r="DZ75" s="7">
        <v>10.7</v>
      </c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>
        <v>0.37</v>
      </c>
      <c r="FV75" s="7"/>
      <c r="FW75" s="7">
        <v>16.8</v>
      </c>
      <c r="FX75" s="7"/>
      <c r="FY75" s="7"/>
      <c r="FZ75" s="7"/>
      <c r="GA75" s="7"/>
      <c r="GB75" s="7">
        <v>0.71</v>
      </c>
      <c r="GC75" s="7"/>
      <c r="GD75" s="7">
        <v>49.8</v>
      </c>
      <c r="GE75" s="7"/>
      <c r="GF75" s="7"/>
      <c r="GG75" s="7"/>
      <c r="GH75" s="7"/>
      <c r="GI75" s="7">
        <v>0.48</v>
      </c>
      <c r="GJ75" s="7"/>
      <c r="GK75" s="7">
        <v>47.8</v>
      </c>
      <c r="GL75" s="7"/>
      <c r="GM75" s="7"/>
      <c r="GN75" s="7"/>
      <c r="GO75" s="7"/>
      <c r="GP75" s="7">
        <v>0</v>
      </c>
      <c r="GQ75" s="7"/>
      <c r="GR75" s="7">
        <v>45.2</v>
      </c>
      <c r="GS75" s="7"/>
      <c r="GT75" s="7"/>
      <c r="GU75" s="7"/>
      <c r="GV75" s="7"/>
      <c r="GW75" s="7">
        <v>0</v>
      </c>
      <c r="GX75" s="7"/>
      <c r="GY75" s="7">
        <v>14.8</v>
      </c>
      <c r="GZ75" s="7"/>
      <c r="HA75" s="7"/>
      <c r="HB75" s="7"/>
      <c r="HC75" s="7"/>
      <c r="HD75" s="7">
        <v>0</v>
      </c>
      <c r="HE75" s="7"/>
      <c r="HF75" s="7">
        <v>86.4</v>
      </c>
      <c r="HG75" s="7"/>
      <c r="HH75" s="7"/>
      <c r="HI75" s="7"/>
      <c r="HJ75" s="7"/>
      <c r="HK75" s="7">
        <v>0.21</v>
      </c>
      <c r="HL75" s="7"/>
      <c r="HM75" s="7">
        <v>39.6</v>
      </c>
      <c r="HN75" s="7"/>
      <c r="HO75" s="7"/>
      <c r="HP75" s="7"/>
      <c r="HQ75" s="7"/>
      <c r="HR75" s="7">
        <v>0</v>
      </c>
      <c r="HS75" s="7"/>
      <c r="HT75" s="7">
        <v>43.8</v>
      </c>
      <c r="HU75" s="7"/>
      <c r="HV75" s="7"/>
      <c r="HW75" s="7"/>
      <c r="HX75" s="7"/>
      <c r="HY75" s="7">
        <v>0</v>
      </c>
      <c r="HZ75" s="7"/>
      <c r="IA75" s="7">
        <v>23.8</v>
      </c>
      <c r="IB75" s="7"/>
      <c r="IC75" s="7"/>
      <c r="ID75" s="7"/>
      <c r="IE75" s="7"/>
      <c r="IF75" s="7">
        <v>0</v>
      </c>
      <c r="IG75" s="7"/>
      <c r="IH75" s="7">
        <v>39.5</v>
      </c>
      <c r="II75" s="7"/>
      <c r="IJ75" s="7"/>
      <c r="IK75" s="7"/>
      <c r="IL75" s="7"/>
      <c r="IM75" s="7">
        <v>442.9</v>
      </c>
      <c r="IN75" s="7"/>
      <c r="IO75" s="7">
        <v>2088.3999999999996</v>
      </c>
      <c r="IP75" s="7"/>
      <c r="IQ75" s="7"/>
      <c r="IR75" s="7"/>
      <c r="IS75" s="7"/>
    </row>
    <row r="76" spans="1:253" x14ac:dyDescent="0.3">
      <c r="A76" s="8">
        <v>40948</v>
      </c>
      <c r="B76" s="7">
        <v>0</v>
      </c>
      <c r="C76" s="7"/>
      <c r="D76" s="7">
        <v>11.6</v>
      </c>
      <c r="E76" s="7"/>
      <c r="F76" s="7"/>
      <c r="G76" s="7"/>
      <c r="H76" s="7"/>
      <c r="I76" s="7">
        <v>0</v>
      </c>
      <c r="J76" s="7"/>
      <c r="K76" s="7">
        <v>24.9</v>
      </c>
      <c r="L76" s="7"/>
      <c r="M76" s="7"/>
      <c r="N76" s="7"/>
      <c r="O76" s="7"/>
      <c r="P76" s="7">
        <v>0</v>
      </c>
      <c r="Q76" s="7"/>
      <c r="R76" s="7">
        <v>46.5</v>
      </c>
      <c r="S76" s="7"/>
      <c r="T76" s="7"/>
      <c r="U76" s="7"/>
      <c r="V76" s="7"/>
      <c r="W76" s="7">
        <v>0</v>
      </c>
      <c r="X76" s="7"/>
      <c r="Y76" s="7">
        <v>32.9</v>
      </c>
      <c r="Z76" s="7"/>
      <c r="AA76" s="7"/>
      <c r="AB76" s="7"/>
      <c r="AC76" s="7"/>
      <c r="AD76" s="7">
        <v>37.1</v>
      </c>
      <c r="AE76" s="7"/>
      <c r="AF76" s="7">
        <v>282</v>
      </c>
      <c r="AG76" s="7">
        <v>2.75</v>
      </c>
      <c r="AH76" s="7"/>
      <c r="AI76" s="7">
        <v>0</v>
      </c>
      <c r="AJ76" s="7"/>
      <c r="AK76" s="7">
        <v>24.9</v>
      </c>
      <c r="AL76" s="7"/>
      <c r="AM76" s="7">
        <v>807</v>
      </c>
      <c r="AN76" s="7">
        <v>11.4</v>
      </c>
      <c r="AO76" s="7"/>
      <c r="AP76" s="7">
        <v>0.48</v>
      </c>
      <c r="AQ76" s="7"/>
      <c r="AR76" s="7">
        <v>0</v>
      </c>
      <c r="AS76" s="7"/>
      <c r="AT76" s="7">
        <v>10.7</v>
      </c>
      <c r="AU76" s="7"/>
      <c r="AV76" s="7"/>
      <c r="AW76" s="7"/>
      <c r="AX76" s="7"/>
      <c r="AY76" s="7">
        <v>0</v>
      </c>
      <c r="AZ76" s="7"/>
      <c r="BA76" s="7">
        <v>11.9</v>
      </c>
      <c r="BB76" s="7"/>
      <c r="BC76" s="7"/>
      <c r="BD76" s="7"/>
      <c r="BE76" s="7"/>
      <c r="BF76" s="7">
        <v>24.3</v>
      </c>
      <c r="BG76" s="7"/>
      <c r="BH76" s="7">
        <v>1250</v>
      </c>
      <c r="BI76" s="7">
        <v>3.03</v>
      </c>
      <c r="BJ76" s="7"/>
      <c r="BK76" s="7">
        <v>0</v>
      </c>
      <c r="BL76" s="7"/>
      <c r="BM76" s="7">
        <v>0.47</v>
      </c>
      <c r="BN76" s="7"/>
      <c r="BO76" s="7">
        <v>655</v>
      </c>
      <c r="BP76" s="7">
        <v>0.2</v>
      </c>
      <c r="BQ76" s="7"/>
      <c r="BR76" s="7">
        <v>0</v>
      </c>
      <c r="BS76" s="7"/>
      <c r="BT76" s="7">
        <v>0</v>
      </c>
      <c r="BU76" s="7"/>
      <c r="BV76" s="7">
        <v>20.9</v>
      </c>
      <c r="BW76" s="7">
        <v>0</v>
      </c>
      <c r="BX76" s="7"/>
      <c r="BY76" s="7">
        <v>0</v>
      </c>
      <c r="BZ76" s="7"/>
      <c r="CA76" s="7">
        <v>0.67</v>
      </c>
      <c r="CB76" s="7"/>
      <c r="CC76" s="7">
        <v>101</v>
      </c>
      <c r="CD76" s="7">
        <v>0</v>
      </c>
      <c r="CE76" s="7"/>
      <c r="CF76" s="7">
        <v>0</v>
      </c>
      <c r="CG76" s="7"/>
      <c r="CH76" s="7">
        <v>0</v>
      </c>
      <c r="CI76" s="7"/>
      <c r="CJ76" s="7">
        <v>33.200000000000003</v>
      </c>
      <c r="CK76" s="7"/>
      <c r="CL76" s="7"/>
      <c r="CM76" s="7"/>
      <c r="CN76" s="7"/>
      <c r="CO76" s="7">
        <v>0</v>
      </c>
      <c r="CP76" s="7"/>
      <c r="CQ76" s="7">
        <v>10.5</v>
      </c>
      <c r="CR76" s="7"/>
      <c r="CS76" s="7"/>
      <c r="CT76" s="7"/>
      <c r="CU76" s="7"/>
      <c r="CV76" s="7">
        <v>0</v>
      </c>
      <c r="CW76" s="7"/>
      <c r="CX76" s="7">
        <v>20.5</v>
      </c>
      <c r="CY76" s="7"/>
      <c r="CZ76" s="7"/>
      <c r="DA76" s="7"/>
      <c r="DB76" s="7"/>
      <c r="DC76" s="7">
        <v>70.2</v>
      </c>
      <c r="DD76" s="7"/>
      <c r="DE76" s="7">
        <v>373</v>
      </c>
      <c r="DF76" s="7"/>
      <c r="DG76" s="7"/>
      <c r="DH76" s="7"/>
      <c r="DI76" s="7"/>
      <c r="DJ76" s="7">
        <v>64.400000000000006</v>
      </c>
      <c r="DK76" s="7"/>
      <c r="DL76" s="7">
        <v>158</v>
      </c>
      <c r="DM76" s="7"/>
      <c r="DN76" s="7"/>
      <c r="DO76" s="7"/>
      <c r="DP76" s="7"/>
      <c r="DQ76" s="7">
        <v>278</v>
      </c>
      <c r="DR76" s="7"/>
      <c r="DS76" s="7">
        <v>705</v>
      </c>
      <c r="DT76" s="7"/>
      <c r="DU76" s="7"/>
      <c r="DV76" s="7"/>
      <c r="DW76" s="7"/>
      <c r="DX76" s="7">
        <v>0</v>
      </c>
      <c r="DY76" s="7"/>
      <c r="DZ76" s="7">
        <v>12.7</v>
      </c>
      <c r="EA76" s="7"/>
      <c r="EB76" s="7"/>
      <c r="EC76" s="7"/>
      <c r="ED76" s="7"/>
      <c r="EE76" s="7">
        <v>0</v>
      </c>
      <c r="EF76" s="7"/>
      <c r="EG76" s="7">
        <v>504</v>
      </c>
      <c r="EH76" s="7">
        <v>0.05</v>
      </c>
      <c r="EI76" s="7"/>
      <c r="EJ76" s="7">
        <v>0</v>
      </c>
      <c r="EK76" s="7"/>
      <c r="EL76" s="7">
        <v>0.43</v>
      </c>
      <c r="EM76" s="7"/>
      <c r="EN76" s="7">
        <v>198</v>
      </c>
      <c r="EO76" s="7">
        <v>0.28000000000000003</v>
      </c>
      <c r="EP76" s="7"/>
      <c r="EQ76" s="7">
        <v>0</v>
      </c>
      <c r="ER76" s="7"/>
      <c r="ES76" s="7">
        <v>0</v>
      </c>
      <c r="ET76" s="7"/>
      <c r="EU76" s="7">
        <v>32.5</v>
      </c>
      <c r="EV76" s="7">
        <v>0</v>
      </c>
      <c r="EW76" s="7"/>
      <c r="EX76" s="7">
        <v>0</v>
      </c>
      <c r="EY76" s="7"/>
      <c r="EZ76" s="7">
        <v>0</v>
      </c>
      <c r="FA76" s="7"/>
      <c r="FB76" s="7">
        <v>20.9</v>
      </c>
      <c r="FC76" s="7">
        <v>0</v>
      </c>
      <c r="FD76" s="7"/>
      <c r="FE76" s="7">
        <v>0</v>
      </c>
      <c r="FF76" s="7"/>
      <c r="FG76" s="7">
        <v>0</v>
      </c>
      <c r="FH76" s="7"/>
      <c r="FI76" s="7">
        <v>33.1</v>
      </c>
      <c r="FJ76" s="7">
        <v>0</v>
      </c>
      <c r="FK76" s="7"/>
      <c r="FL76" s="7">
        <v>0</v>
      </c>
      <c r="FM76" s="7"/>
      <c r="FN76" s="7">
        <v>0</v>
      </c>
      <c r="FO76" s="7"/>
      <c r="FP76" s="7">
        <v>15</v>
      </c>
      <c r="FQ76" s="7">
        <v>0</v>
      </c>
      <c r="FR76" s="7"/>
      <c r="FS76" s="7">
        <v>0</v>
      </c>
      <c r="FT76" s="7"/>
      <c r="FU76" s="7">
        <v>0</v>
      </c>
      <c r="FV76" s="7"/>
      <c r="FW76" s="7">
        <v>17.399999999999999</v>
      </c>
      <c r="FX76" s="7"/>
      <c r="FY76" s="7"/>
      <c r="FZ76" s="7"/>
      <c r="GA76" s="7"/>
      <c r="GB76" s="7">
        <v>0</v>
      </c>
      <c r="GC76" s="7"/>
      <c r="GD76" s="7">
        <v>50.9</v>
      </c>
      <c r="GE76" s="7"/>
      <c r="GF76" s="7"/>
      <c r="GG76" s="7"/>
      <c r="GH76" s="7"/>
      <c r="GI76" s="7">
        <v>0</v>
      </c>
      <c r="GJ76" s="7"/>
      <c r="GK76" s="7">
        <v>49.3</v>
      </c>
      <c r="GL76" s="7"/>
      <c r="GM76" s="7"/>
      <c r="GN76" s="7"/>
      <c r="GO76" s="7"/>
      <c r="GP76" s="7">
        <v>0</v>
      </c>
      <c r="GQ76" s="7"/>
      <c r="GR76" s="7">
        <v>41</v>
      </c>
      <c r="GS76" s="7"/>
      <c r="GT76" s="7"/>
      <c r="GU76" s="7"/>
      <c r="GV76" s="7"/>
      <c r="GW76" s="7">
        <v>0</v>
      </c>
      <c r="GX76" s="7"/>
      <c r="GY76" s="7">
        <v>15.3</v>
      </c>
      <c r="GZ76" s="7"/>
      <c r="HA76" s="7"/>
      <c r="HB76" s="7"/>
      <c r="HC76" s="7"/>
      <c r="HD76" s="7">
        <v>0</v>
      </c>
      <c r="HE76" s="7"/>
      <c r="HF76" s="7">
        <v>218</v>
      </c>
      <c r="HG76" s="7"/>
      <c r="HH76" s="7"/>
      <c r="HI76" s="7"/>
      <c r="HJ76" s="7"/>
      <c r="HK76" s="7">
        <v>0</v>
      </c>
      <c r="HL76" s="7"/>
      <c r="HM76" s="7">
        <v>36.700000000000003</v>
      </c>
      <c r="HN76" s="7"/>
      <c r="HO76" s="7"/>
      <c r="HP76" s="7"/>
      <c r="HQ76" s="7"/>
      <c r="HR76" s="7">
        <v>0</v>
      </c>
      <c r="HS76" s="7"/>
      <c r="HT76" s="7">
        <v>42.3</v>
      </c>
      <c r="HU76" s="7"/>
      <c r="HV76" s="7"/>
      <c r="HW76" s="7"/>
      <c r="HX76" s="7"/>
      <c r="HY76" s="7">
        <v>0</v>
      </c>
      <c r="HZ76" s="7"/>
      <c r="IA76" s="7">
        <v>37.5</v>
      </c>
      <c r="IB76" s="7"/>
      <c r="IC76" s="7"/>
      <c r="ID76" s="7"/>
      <c r="IE76" s="7"/>
      <c r="IF76" s="7">
        <v>0</v>
      </c>
      <c r="IG76" s="7"/>
      <c r="IH76" s="7">
        <v>24</v>
      </c>
      <c r="II76" s="7"/>
      <c r="IJ76" s="7"/>
      <c r="IK76" s="7"/>
      <c r="IL76" s="7"/>
      <c r="IM76" s="7">
        <v>500.46999999999997</v>
      </c>
      <c r="IN76" s="7"/>
      <c r="IO76" s="7">
        <v>5903.2</v>
      </c>
      <c r="IP76" s="7">
        <v>17.71</v>
      </c>
      <c r="IQ76" s="7"/>
      <c r="IR76" s="7">
        <v>0.48</v>
      </c>
      <c r="IS76" s="7"/>
    </row>
    <row r="77" spans="1:253" x14ac:dyDescent="0.3">
      <c r="A77" s="8">
        <v>40973</v>
      </c>
      <c r="B77" s="7">
        <v>0</v>
      </c>
      <c r="C77" s="7"/>
      <c r="D77" s="7">
        <v>8.16</v>
      </c>
      <c r="E77" s="7"/>
      <c r="F77" s="7"/>
      <c r="G77" s="7"/>
      <c r="H77" s="7"/>
      <c r="I77" s="7">
        <v>0</v>
      </c>
      <c r="J77" s="7"/>
      <c r="K77" s="7">
        <v>26.7</v>
      </c>
      <c r="L77" s="7"/>
      <c r="M77" s="7"/>
      <c r="N77" s="7"/>
      <c r="O77" s="7"/>
      <c r="P77" s="7">
        <v>0</v>
      </c>
      <c r="Q77" s="7"/>
      <c r="R77" s="7">
        <v>47.6</v>
      </c>
      <c r="S77" s="7"/>
      <c r="T77" s="7"/>
      <c r="U77" s="7"/>
      <c r="V77" s="7"/>
      <c r="W77" s="7">
        <v>0</v>
      </c>
      <c r="X77" s="7"/>
      <c r="Y77" s="7">
        <v>30.4</v>
      </c>
      <c r="Z77" s="7"/>
      <c r="AA77" s="7"/>
      <c r="AB77" s="7"/>
      <c r="AC77" s="7"/>
      <c r="AD77" s="7">
        <v>41.4</v>
      </c>
      <c r="AE77" s="7"/>
      <c r="AF77" s="7">
        <v>316</v>
      </c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>
        <v>0</v>
      </c>
      <c r="AS77" s="7"/>
      <c r="AT77" s="7">
        <v>10.5</v>
      </c>
      <c r="AU77" s="7"/>
      <c r="AV77" s="7"/>
      <c r="AW77" s="7"/>
      <c r="AX77" s="7"/>
      <c r="AY77" s="7">
        <v>0</v>
      </c>
      <c r="AZ77" s="7"/>
      <c r="BA77" s="7">
        <v>9.49</v>
      </c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>
        <v>0.28000000000000003</v>
      </c>
      <c r="CI77" s="7"/>
      <c r="CJ77" s="7">
        <v>21.7</v>
      </c>
      <c r="CK77" s="7"/>
      <c r="CL77" s="7"/>
      <c r="CM77" s="7"/>
      <c r="CN77" s="7"/>
      <c r="CO77" s="7">
        <v>0</v>
      </c>
      <c r="CP77" s="7"/>
      <c r="CQ77" s="7">
        <v>10.9</v>
      </c>
      <c r="CR77" s="7"/>
      <c r="CS77" s="7"/>
      <c r="CT77" s="7"/>
      <c r="CU77" s="7"/>
      <c r="CV77" s="7">
        <v>0.35</v>
      </c>
      <c r="CW77" s="7"/>
      <c r="CX77" s="7">
        <v>18.3</v>
      </c>
      <c r="CY77" s="7"/>
      <c r="CZ77" s="7"/>
      <c r="DA77" s="7"/>
      <c r="DB77" s="7"/>
      <c r="DC77" s="7">
        <v>56.5</v>
      </c>
      <c r="DD77" s="7"/>
      <c r="DE77" s="7">
        <v>359</v>
      </c>
      <c r="DF77" s="7"/>
      <c r="DG77" s="7"/>
      <c r="DH77" s="7"/>
      <c r="DI77" s="7"/>
      <c r="DJ77" s="7">
        <v>66.599999999999994</v>
      </c>
      <c r="DK77" s="7"/>
      <c r="DL77" s="7">
        <v>154</v>
      </c>
      <c r="DM77" s="7"/>
      <c r="DN77" s="7"/>
      <c r="DO77" s="7"/>
      <c r="DP77" s="7"/>
      <c r="DQ77" s="7">
        <v>280.39999999999998</v>
      </c>
      <c r="DR77" s="7"/>
      <c r="DS77" s="7">
        <v>708</v>
      </c>
      <c r="DT77" s="7"/>
      <c r="DU77" s="7"/>
      <c r="DV77" s="7"/>
      <c r="DW77" s="7"/>
      <c r="DX77" s="7">
        <v>0.74</v>
      </c>
      <c r="DY77" s="7"/>
      <c r="DZ77" s="7">
        <v>12.8</v>
      </c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>
        <v>0</v>
      </c>
      <c r="FV77" s="7"/>
      <c r="FW77" s="7">
        <v>17.5</v>
      </c>
      <c r="FX77" s="7"/>
      <c r="FY77" s="7"/>
      <c r="FZ77" s="7"/>
      <c r="GA77" s="7"/>
      <c r="GB77" s="7">
        <v>0.35</v>
      </c>
      <c r="GC77" s="7"/>
      <c r="GD77" s="7">
        <v>59.4</v>
      </c>
      <c r="GE77" s="7"/>
      <c r="GF77" s="7"/>
      <c r="GG77" s="7"/>
      <c r="GH77" s="7"/>
      <c r="GI77" s="7">
        <v>0.45</v>
      </c>
      <c r="GJ77" s="7"/>
      <c r="GK77" s="7">
        <v>49</v>
      </c>
      <c r="GL77" s="7"/>
      <c r="GM77" s="7"/>
      <c r="GN77" s="7"/>
      <c r="GO77" s="7"/>
      <c r="GP77" s="7">
        <v>0</v>
      </c>
      <c r="GQ77" s="7"/>
      <c r="GR77" s="7">
        <v>35.5</v>
      </c>
      <c r="GS77" s="7"/>
      <c r="GT77" s="7"/>
      <c r="GU77" s="7"/>
      <c r="GV77" s="7"/>
      <c r="GW77" s="7">
        <v>0</v>
      </c>
      <c r="GX77" s="7"/>
      <c r="GY77" s="7">
        <v>18.7</v>
      </c>
      <c r="GZ77" s="7"/>
      <c r="HA77" s="7"/>
      <c r="HB77" s="7"/>
      <c r="HC77" s="7"/>
      <c r="HD77" s="7">
        <v>0</v>
      </c>
      <c r="HE77" s="7"/>
      <c r="HF77" s="7">
        <v>39.4</v>
      </c>
      <c r="HG77" s="7"/>
      <c r="HH77" s="7"/>
      <c r="HI77" s="7"/>
      <c r="HJ77" s="7"/>
      <c r="HK77" s="7">
        <v>0</v>
      </c>
      <c r="HL77" s="7"/>
      <c r="HM77" s="7">
        <v>35.799999999999997</v>
      </c>
      <c r="HN77" s="7"/>
      <c r="HO77" s="7"/>
      <c r="HP77" s="7"/>
      <c r="HQ77" s="7"/>
      <c r="HR77" s="7">
        <v>0.33</v>
      </c>
      <c r="HS77" s="7"/>
      <c r="HT77" s="7">
        <v>46.3</v>
      </c>
      <c r="HU77" s="7"/>
      <c r="HV77" s="7"/>
      <c r="HW77" s="7"/>
      <c r="HX77" s="7"/>
      <c r="HY77" s="7">
        <v>1.21</v>
      </c>
      <c r="HZ77" s="7"/>
      <c r="IA77" s="7">
        <v>43.6</v>
      </c>
      <c r="IB77" s="7"/>
      <c r="IC77" s="7"/>
      <c r="ID77" s="7"/>
      <c r="IE77" s="7"/>
      <c r="IF77" s="7">
        <v>0</v>
      </c>
      <c r="IG77" s="7"/>
      <c r="IH77" s="7">
        <v>17.100000000000001</v>
      </c>
      <c r="II77" s="7"/>
      <c r="IJ77" s="7"/>
      <c r="IK77" s="7"/>
      <c r="IL77" s="7"/>
      <c r="IM77" s="7">
        <v>448.60999999999996</v>
      </c>
      <c r="IN77" s="7"/>
      <c r="IO77" s="7">
        <v>2095.85</v>
      </c>
      <c r="IP77" s="7"/>
      <c r="IQ77" s="7"/>
      <c r="IR77" s="7"/>
      <c r="IS77" s="7"/>
    </row>
    <row r="78" spans="1:253" x14ac:dyDescent="0.3">
      <c r="A78" s="8">
        <v>40991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>
        <v>10.8</v>
      </c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>
        <v>1270</v>
      </c>
      <c r="BI78" s="7">
        <v>2.71</v>
      </c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>
        <v>1270</v>
      </c>
      <c r="IP78" s="7">
        <v>13.510000000000002</v>
      </c>
      <c r="IQ78" s="7"/>
      <c r="IR78" s="7"/>
      <c r="IS78" s="7"/>
    </row>
    <row r="79" spans="1:253" x14ac:dyDescent="0.3">
      <c r="A79" s="8">
        <v>41001</v>
      </c>
      <c r="B79" s="7">
        <v>0</v>
      </c>
      <c r="C79" s="7"/>
      <c r="D79" s="7">
        <v>8.39</v>
      </c>
      <c r="E79" s="7"/>
      <c r="F79" s="7"/>
      <c r="G79" s="7"/>
      <c r="H79" s="7"/>
      <c r="I79" s="7">
        <v>0</v>
      </c>
      <c r="J79" s="7"/>
      <c r="K79" s="7">
        <v>24.8</v>
      </c>
      <c r="L79" s="7"/>
      <c r="M79" s="7"/>
      <c r="N79" s="7"/>
      <c r="O79" s="7"/>
      <c r="P79" s="7">
        <v>0</v>
      </c>
      <c r="Q79" s="7"/>
      <c r="R79" s="7">
        <v>46.1</v>
      </c>
      <c r="S79" s="7"/>
      <c r="T79" s="7"/>
      <c r="U79" s="7"/>
      <c r="V79" s="7"/>
      <c r="W79" s="7">
        <v>0</v>
      </c>
      <c r="X79" s="7"/>
      <c r="Y79" s="7">
        <v>29.6</v>
      </c>
      <c r="Z79" s="7"/>
      <c r="AA79" s="7"/>
      <c r="AB79" s="7"/>
      <c r="AC79" s="7"/>
      <c r="AD79" s="7">
        <v>51.6</v>
      </c>
      <c r="AE79" s="7"/>
      <c r="AF79" s="7">
        <v>443</v>
      </c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>
        <v>0</v>
      </c>
      <c r="AS79" s="7"/>
      <c r="AT79" s="7">
        <v>10.199999999999999</v>
      </c>
      <c r="AU79" s="7"/>
      <c r="AV79" s="7"/>
      <c r="AW79" s="7"/>
      <c r="AX79" s="7"/>
      <c r="AY79" s="7">
        <v>0</v>
      </c>
      <c r="AZ79" s="7"/>
      <c r="BA79" s="7">
        <v>8.86</v>
      </c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>
        <v>0</v>
      </c>
      <c r="CI79" s="7"/>
      <c r="CJ79" s="7">
        <v>32.700000000000003</v>
      </c>
      <c r="CK79" s="7"/>
      <c r="CL79" s="7"/>
      <c r="CM79" s="7"/>
      <c r="CN79" s="7"/>
      <c r="CO79" s="7">
        <v>0</v>
      </c>
      <c r="CP79" s="7"/>
      <c r="CQ79" s="7">
        <v>10.199999999999999</v>
      </c>
      <c r="CR79" s="7"/>
      <c r="CS79" s="7"/>
      <c r="CT79" s="7"/>
      <c r="CU79" s="7"/>
      <c r="CV79" s="7">
        <v>0.28000000000000003</v>
      </c>
      <c r="CW79" s="7"/>
      <c r="CX79" s="7">
        <v>19</v>
      </c>
      <c r="CY79" s="7"/>
      <c r="CZ79" s="7"/>
      <c r="DA79" s="7"/>
      <c r="DB79" s="7"/>
      <c r="DC79" s="7">
        <v>51.8</v>
      </c>
      <c r="DD79" s="7"/>
      <c r="DE79" s="7">
        <v>346</v>
      </c>
      <c r="DF79" s="7"/>
      <c r="DG79" s="7"/>
      <c r="DH79" s="7"/>
      <c r="DI79" s="7"/>
      <c r="DJ79" s="7">
        <v>62.2</v>
      </c>
      <c r="DK79" s="7"/>
      <c r="DL79" s="7">
        <v>197</v>
      </c>
      <c r="DM79" s="7"/>
      <c r="DN79" s="7"/>
      <c r="DO79" s="7"/>
      <c r="DP79" s="7"/>
      <c r="DQ79" s="7">
        <v>278.7</v>
      </c>
      <c r="DR79" s="7"/>
      <c r="DS79" s="7">
        <v>699</v>
      </c>
      <c r="DT79" s="7"/>
      <c r="DU79" s="7"/>
      <c r="DV79" s="7"/>
      <c r="DW79" s="7"/>
      <c r="DX79" s="7">
        <v>0</v>
      </c>
      <c r="DY79" s="7"/>
      <c r="DZ79" s="7">
        <v>10.9</v>
      </c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>
        <v>0</v>
      </c>
      <c r="FV79" s="7"/>
      <c r="FW79" s="7">
        <v>19</v>
      </c>
      <c r="FX79" s="7"/>
      <c r="FY79" s="7"/>
      <c r="FZ79" s="7"/>
      <c r="GA79" s="7"/>
      <c r="GB79" s="7">
        <v>0.3</v>
      </c>
      <c r="GC79" s="7"/>
      <c r="GD79" s="7">
        <v>68.8</v>
      </c>
      <c r="GE79" s="7"/>
      <c r="GF79" s="7"/>
      <c r="GG79" s="7"/>
      <c r="GH79" s="7"/>
      <c r="GI79" s="7">
        <v>0.43</v>
      </c>
      <c r="GJ79" s="7"/>
      <c r="GK79" s="7">
        <v>46.5</v>
      </c>
      <c r="GL79" s="7"/>
      <c r="GM79" s="7"/>
      <c r="GN79" s="7"/>
      <c r="GO79" s="7"/>
      <c r="GP79" s="7">
        <v>0</v>
      </c>
      <c r="GQ79" s="7"/>
      <c r="GR79" s="7">
        <v>36.5</v>
      </c>
      <c r="GS79" s="7"/>
      <c r="GT79" s="7"/>
      <c r="GU79" s="7"/>
      <c r="GV79" s="7"/>
      <c r="GW79" s="7">
        <v>0</v>
      </c>
      <c r="GX79" s="7"/>
      <c r="GY79" s="7">
        <v>23.3</v>
      </c>
      <c r="GZ79" s="7"/>
      <c r="HA79" s="7"/>
      <c r="HB79" s="7"/>
      <c r="HC79" s="7"/>
      <c r="HD79" s="7">
        <v>0</v>
      </c>
      <c r="HE79" s="7"/>
      <c r="HF79" s="7">
        <v>54.7</v>
      </c>
      <c r="HG79" s="7"/>
      <c r="HH79" s="7"/>
      <c r="HI79" s="7"/>
      <c r="HJ79" s="7"/>
      <c r="HK79" s="7">
        <v>0</v>
      </c>
      <c r="HL79" s="7"/>
      <c r="HM79" s="7">
        <v>35.5</v>
      </c>
      <c r="HN79" s="7"/>
      <c r="HO79" s="7"/>
      <c r="HP79" s="7"/>
      <c r="HQ79" s="7"/>
      <c r="HR79" s="7">
        <v>0</v>
      </c>
      <c r="HS79" s="7"/>
      <c r="HT79" s="7">
        <v>42.2</v>
      </c>
      <c r="HU79" s="7"/>
      <c r="HV79" s="7"/>
      <c r="HW79" s="7"/>
      <c r="HX79" s="7"/>
      <c r="HY79" s="7">
        <v>0</v>
      </c>
      <c r="HZ79" s="7"/>
      <c r="IA79" s="7">
        <v>38</v>
      </c>
      <c r="IB79" s="7"/>
      <c r="IC79" s="7"/>
      <c r="ID79" s="7"/>
      <c r="IE79" s="7"/>
      <c r="IF79" s="7">
        <v>0</v>
      </c>
      <c r="IG79" s="7"/>
      <c r="IH79" s="7">
        <v>41</v>
      </c>
      <c r="II79" s="7"/>
      <c r="IJ79" s="7"/>
      <c r="IK79" s="7"/>
      <c r="IL79" s="7"/>
      <c r="IM79" s="7">
        <v>445.31</v>
      </c>
      <c r="IN79" s="7"/>
      <c r="IO79" s="7">
        <v>2291.25</v>
      </c>
      <c r="IP79" s="7"/>
      <c r="IQ79" s="7"/>
      <c r="IR79" s="7"/>
      <c r="IS79" s="7"/>
    </row>
    <row r="80" spans="1:253" x14ac:dyDescent="0.3">
      <c r="A80" s="8">
        <v>41017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>
        <v>5.15</v>
      </c>
      <c r="AH80" s="7"/>
      <c r="AI80" s="7"/>
      <c r="AJ80" s="7"/>
      <c r="AK80" s="7"/>
      <c r="AL80" s="7"/>
      <c r="AM80" s="7">
        <v>841</v>
      </c>
      <c r="AN80" s="7">
        <v>11</v>
      </c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>
        <v>2.59</v>
      </c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>
        <v>841</v>
      </c>
      <c r="IP80" s="7">
        <v>18.739999999999998</v>
      </c>
      <c r="IQ80" s="7"/>
      <c r="IR80" s="7"/>
      <c r="IS80" s="7"/>
    </row>
    <row r="81" spans="1:253" x14ac:dyDescent="0.3">
      <c r="A81" s="8">
        <v>41037</v>
      </c>
      <c r="B81" s="7">
        <v>0</v>
      </c>
      <c r="C81" s="7"/>
      <c r="D81" s="7">
        <v>5</v>
      </c>
      <c r="E81" s="7"/>
      <c r="F81" s="7"/>
      <c r="G81" s="7"/>
      <c r="H81" s="7"/>
      <c r="I81" s="7">
        <v>0.12</v>
      </c>
      <c r="J81" s="7"/>
      <c r="K81" s="7">
        <v>30</v>
      </c>
      <c r="L81" s="7"/>
      <c r="M81" s="7"/>
      <c r="N81" s="7"/>
      <c r="O81" s="7"/>
      <c r="P81" s="7">
        <v>0</v>
      </c>
      <c r="Q81" s="7"/>
      <c r="R81" s="7">
        <v>46</v>
      </c>
      <c r="S81" s="7"/>
      <c r="T81" s="7"/>
      <c r="U81" s="7"/>
      <c r="V81" s="7"/>
      <c r="W81" s="7">
        <v>0.02</v>
      </c>
      <c r="X81" s="7"/>
      <c r="Y81" s="7">
        <v>28</v>
      </c>
      <c r="Z81" s="7"/>
      <c r="AA81" s="7"/>
      <c r="AB81" s="7"/>
      <c r="AC81" s="7"/>
      <c r="AD81" s="7">
        <v>44.9</v>
      </c>
      <c r="AE81" s="7"/>
      <c r="AF81" s="7">
        <v>402</v>
      </c>
      <c r="AG81" s="7">
        <v>0</v>
      </c>
      <c r="AH81" s="7"/>
      <c r="AI81" s="7"/>
      <c r="AJ81" s="7"/>
      <c r="AK81" s="7">
        <v>23</v>
      </c>
      <c r="AL81" s="7"/>
      <c r="AM81" s="7">
        <v>782</v>
      </c>
      <c r="AN81" s="7">
        <v>0</v>
      </c>
      <c r="AO81" s="7"/>
      <c r="AP81" s="7"/>
      <c r="AQ81" s="7"/>
      <c r="AR81" s="7">
        <v>0</v>
      </c>
      <c r="AS81" s="7"/>
      <c r="AT81" s="7">
        <v>11</v>
      </c>
      <c r="AU81" s="7"/>
      <c r="AV81" s="7"/>
      <c r="AW81" s="7"/>
      <c r="AX81" s="7"/>
      <c r="AY81" s="7">
        <v>0</v>
      </c>
      <c r="AZ81" s="7"/>
      <c r="BA81" s="7">
        <v>7</v>
      </c>
      <c r="BB81" s="7"/>
      <c r="BC81" s="7"/>
      <c r="BD81" s="7"/>
      <c r="BE81" s="7"/>
      <c r="BF81" s="7">
        <v>4.3</v>
      </c>
      <c r="BG81" s="7"/>
      <c r="BH81" s="7">
        <v>1360</v>
      </c>
      <c r="BI81" s="7">
        <v>0</v>
      </c>
      <c r="BJ81" s="7"/>
      <c r="BK81" s="7"/>
      <c r="BL81" s="7"/>
      <c r="BM81" s="7">
        <v>16.899999999999999</v>
      </c>
      <c r="BN81" s="7"/>
      <c r="BO81" s="7">
        <v>649</v>
      </c>
      <c r="BP81" s="7"/>
      <c r="BQ81" s="7"/>
      <c r="BR81" s="7"/>
      <c r="BS81" s="7"/>
      <c r="BT81" s="7">
        <v>0</v>
      </c>
      <c r="BU81" s="7"/>
      <c r="BV81" s="7">
        <v>20</v>
      </c>
      <c r="BW81" s="7"/>
      <c r="BX81" s="7"/>
      <c r="BY81" s="7"/>
      <c r="BZ81" s="7"/>
      <c r="CA81" s="7">
        <v>0.8</v>
      </c>
      <c r="CB81" s="7"/>
      <c r="CC81" s="7">
        <v>114</v>
      </c>
      <c r="CD81" s="7"/>
      <c r="CE81" s="7"/>
      <c r="CF81" s="7"/>
      <c r="CG81" s="7"/>
      <c r="CH81" s="7">
        <v>0</v>
      </c>
      <c r="CI81" s="7"/>
      <c r="CJ81" s="7">
        <v>30</v>
      </c>
      <c r="CK81" s="7"/>
      <c r="CL81" s="7"/>
      <c r="CM81" s="7"/>
      <c r="CN81" s="7"/>
      <c r="CO81" s="7">
        <v>0</v>
      </c>
      <c r="CP81" s="7"/>
      <c r="CQ81" s="7">
        <v>5</v>
      </c>
      <c r="CR81" s="7"/>
      <c r="CS81" s="7"/>
      <c r="CT81" s="7"/>
      <c r="CU81" s="7"/>
      <c r="CV81" s="7">
        <v>0.05</v>
      </c>
      <c r="CW81" s="7"/>
      <c r="CX81" s="7">
        <v>22</v>
      </c>
      <c r="CY81" s="7"/>
      <c r="CZ81" s="7"/>
      <c r="DA81" s="7"/>
      <c r="DB81" s="7"/>
      <c r="DC81" s="7">
        <v>43.1</v>
      </c>
      <c r="DD81" s="7"/>
      <c r="DE81" s="7">
        <v>287</v>
      </c>
      <c r="DF81" s="7"/>
      <c r="DG81" s="7"/>
      <c r="DH81" s="7"/>
      <c r="DI81" s="7"/>
      <c r="DJ81" s="7">
        <v>56</v>
      </c>
      <c r="DK81" s="7"/>
      <c r="DL81" s="7">
        <v>300</v>
      </c>
      <c r="DM81" s="7"/>
      <c r="DN81" s="7"/>
      <c r="DO81" s="7"/>
      <c r="DP81" s="7"/>
      <c r="DQ81" s="7">
        <v>257</v>
      </c>
      <c r="DR81" s="7"/>
      <c r="DS81" s="7">
        <v>706</v>
      </c>
      <c r="DT81" s="7"/>
      <c r="DU81" s="7"/>
      <c r="DV81" s="7"/>
      <c r="DW81" s="7"/>
      <c r="DX81" s="7">
        <v>0</v>
      </c>
      <c r="DY81" s="7"/>
      <c r="DZ81" s="7">
        <v>11</v>
      </c>
      <c r="EA81" s="7"/>
      <c r="EB81" s="7"/>
      <c r="EC81" s="7"/>
      <c r="ED81" s="7"/>
      <c r="EE81" s="7">
        <v>0.01</v>
      </c>
      <c r="EF81" s="7"/>
      <c r="EG81" s="7">
        <v>342</v>
      </c>
      <c r="EH81" s="7"/>
      <c r="EI81" s="7"/>
      <c r="EJ81" s="7"/>
      <c r="EK81" s="7"/>
      <c r="EL81" s="7">
        <v>0.8</v>
      </c>
      <c r="EM81" s="7"/>
      <c r="EN81" s="7">
        <v>152</v>
      </c>
      <c r="EO81" s="7"/>
      <c r="EP81" s="7"/>
      <c r="EQ81" s="7"/>
      <c r="ER81" s="7"/>
      <c r="ES81" s="7">
        <v>0</v>
      </c>
      <c r="ET81" s="7"/>
      <c r="EU81" s="7">
        <v>35</v>
      </c>
      <c r="EV81" s="7"/>
      <c r="EW81" s="7"/>
      <c r="EX81" s="7"/>
      <c r="EY81" s="7"/>
      <c r="EZ81" s="7">
        <v>0</v>
      </c>
      <c r="FA81" s="7"/>
      <c r="FB81" s="7">
        <v>8</v>
      </c>
      <c r="FC81" s="7"/>
      <c r="FD81" s="7"/>
      <c r="FE81" s="7"/>
      <c r="FF81" s="7"/>
      <c r="FG81" s="7">
        <v>0.01</v>
      </c>
      <c r="FH81" s="7"/>
      <c r="FI81" s="7">
        <v>27</v>
      </c>
      <c r="FJ81" s="7"/>
      <c r="FK81" s="7"/>
      <c r="FL81" s="7"/>
      <c r="FM81" s="7"/>
      <c r="FN81" s="7">
        <v>0</v>
      </c>
      <c r="FO81" s="7"/>
      <c r="FP81" s="7">
        <v>12</v>
      </c>
      <c r="FQ81" s="7"/>
      <c r="FR81" s="7"/>
      <c r="FS81" s="7"/>
      <c r="FT81" s="7"/>
      <c r="FU81" s="7">
        <v>0</v>
      </c>
      <c r="FV81" s="7"/>
      <c r="FW81" s="7">
        <v>15</v>
      </c>
      <c r="FX81" s="7"/>
      <c r="FY81" s="7"/>
      <c r="FZ81" s="7"/>
      <c r="GA81" s="7"/>
      <c r="GB81" s="7">
        <v>0.4</v>
      </c>
      <c r="GC81" s="7"/>
      <c r="GD81" s="7">
        <v>68</v>
      </c>
      <c r="GE81" s="7"/>
      <c r="GF81" s="7"/>
      <c r="GG81" s="7"/>
      <c r="GH81" s="7"/>
      <c r="GI81" s="7">
        <v>0.09</v>
      </c>
      <c r="GJ81" s="7"/>
      <c r="GK81" s="7">
        <v>61</v>
      </c>
      <c r="GL81" s="7"/>
      <c r="GM81" s="7"/>
      <c r="GN81" s="7"/>
      <c r="GO81" s="7"/>
      <c r="GP81" s="7">
        <v>0.02</v>
      </c>
      <c r="GQ81" s="7"/>
      <c r="GR81" s="7">
        <v>29</v>
      </c>
      <c r="GS81" s="7"/>
      <c r="GT81" s="7"/>
      <c r="GU81" s="7"/>
      <c r="GV81" s="7"/>
      <c r="GW81" s="7">
        <v>0</v>
      </c>
      <c r="GX81" s="7"/>
      <c r="GY81" s="7">
        <v>12</v>
      </c>
      <c r="GZ81" s="7"/>
      <c r="HA81" s="7"/>
      <c r="HB81" s="7"/>
      <c r="HC81" s="7"/>
      <c r="HD81" s="7">
        <v>0</v>
      </c>
      <c r="HE81" s="7"/>
      <c r="HF81" s="7">
        <v>45</v>
      </c>
      <c r="HG81" s="7"/>
      <c r="HH81" s="7"/>
      <c r="HI81" s="7"/>
      <c r="HJ81" s="7"/>
      <c r="HK81" s="7">
        <v>0</v>
      </c>
      <c r="HL81" s="7"/>
      <c r="HM81" s="7">
        <v>28</v>
      </c>
      <c r="HN81" s="7"/>
      <c r="HO81" s="7"/>
      <c r="HP81" s="7"/>
      <c r="HQ81" s="7"/>
      <c r="HR81" s="7">
        <v>0</v>
      </c>
      <c r="HS81" s="7"/>
      <c r="HT81" s="7">
        <v>43</v>
      </c>
      <c r="HU81" s="7"/>
      <c r="HV81" s="7"/>
      <c r="HW81" s="7"/>
      <c r="HX81" s="7"/>
      <c r="HY81" s="7">
        <v>0</v>
      </c>
      <c r="HZ81" s="7"/>
      <c r="IA81" s="7">
        <v>38</v>
      </c>
      <c r="IB81" s="7"/>
      <c r="IC81" s="7"/>
      <c r="ID81" s="7"/>
      <c r="IE81" s="7"/>
      <c r="IF81" s="7">
        <v>0</v>
      </c>
      <c r="IG81" s="7"/>
      <c r="IH81" s="7">
        <v>27</v>
      </c>
      <c r="II81" s="7"/>
      <c r="IJ81" s="7"/>
      <c r="IK81" s="7"/>
      <c r="IL81" s="7"/>
      <c r="IM81" s="7">
        <v>447.51999999999987</v>
      </c>
      <c r="IN81" s="7"/>
      <c r="IO81" s="7">
        <v>5757</v>
      </c>
      <c r="IP81" s="7">
        <v>0</v>
      </c>
      <c r="IQ81" s="7"/>
      <c r="IR81" s="7"/>
      <c r="IS81" s="7"/>
    </row>
    <row r="82" spans="1:253" x14ac:dyDescent="0.3">
      <c r="A82" s="8">
        <v>41072</v>
      </c>
      <c r="B82" s="7">
        <v>0</v>
      </c>
      <c r="C82" s="7"/>
      <c r="D82" s="7">
        <v>4</v>
      </c>
      <c r="E82" s="7"/>
      <c r="F82" s="7"/>
      <c r="G82" s="7"/>
      <c r="H82" s="7"/>
      <c r="I82" s="7">
        <v>0.02</v>
      </c>
      <c r="J82" s="7"/>
      <c r="K82" s="7">
        <v>30</v>
      </c>
      <c r="L82" s="7"/>
      <c r="M82" s="7"/>
      <c r="N82" s="7"/>
      <c r="O82" s="7"/>
      <c r="P82" s="7">
        <v>0</v>
      </c>
      <c r="Q82" s="7"/>
      <c r="R82" s="7">
        <v>48</v>
      </c>
      <c r="S82" s="7"/>
      <c r="T82" s="7"/>
      <c r="U82" s="7"/>
      <c r="V82" s="7"/>
      <c r="W82" s="7">
        <v>0.02</v>
      </c>
      <c r="X82" s="7"/>
      <c r="Y82" s="7">
        <v>30</v>
      </c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>
        <v>0</v>
      </c>
      <c r="AS82" s="7"/>
      <c r="AT82" s="7">
        <v>11</v>
      </c>
      <c r="AU82" s="7"/>
      <c r="AV82" s="7"/>
      <c r="AW82" s="7"/>
      <c r="AX82" s="7"/>
      <c r="AY82" s="7">
        <v>0</v>
      </c>
      <c r="AZ82" s="7"/>
      <c r="BA82" s="7">
        <v>7</v>
      </c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>
        <v>0.02</v>
      </c>
      <c r="CI82" s="7"/>
      <c r="CJ82" s="7">
        <v>31</v>
      </c>
      <c r="CK82" s="7"/>
      <c r="CL82" s="7"/>
      <c r="CM82" s="7"/>
      <c r="CN82" s="7"/>
      <c r="CO82" s="7">
        <v>0</v>
      </c>
      <c r="CP82" s="7"/>
      <c r="CQ82" s="7">
        <v>2</v>
      </c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>
        <v>0</v>
      </c>
      <c r="DY82" s="7"/>
      <c r="DZ82" s="7">
        <v>9</v>
      </c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>
        <v>0.06</v>
      </c>
      <c r="IN82" s="7"/>
      <c r="IO82" s="7">
        <v>172</v>
      </c>
      <c r="IP82" s="7"/>
      <c r="IQ82" s="7"/>
      <c r="IR82" s="7"/>
      <c r="IS82" s="7"/>
    </row>
    <row r="83" spans="1:253" x14ac:dyDescent="0.3">
      <c r="A83" s="8">
        <v>41073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>
        <v>36.299999999999997</v>
      </c>
      <c r="AE83" s="7"/>
      <c r="AF83" s="7">
        <v>301</v>
      </c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>
        <v>0.17</v>
      </c>
      <c r="CW83" s="7"/>
      <c r="CX83" s="7">
        <v>28</v>
      </c>
      <c r="CY83" s="7"/>
      <c r="CZ83" s="7"/>
      <c r="DA83" s="7"/>
      <c r="DB83" s="7"/>
      <c r="DC83" s="7">
        <v>52.4</v>
      </c>
      <c r="DD83" s="7"/>
      <c r="DE83" s="7">
        <v>330</v>
      </c>
      <c r="DF83" s="7"/>
      <c r="DG83" s="7"/>
      <c r="DH83" s="7"/>
      <c r="DI83" s="7"/>
      <c r="DJ83" s="7">
        <v>68.599999999999994</v>
      </c>
      <c r="DK83" s="7"/>
      <c r="DL83" s="7">
        <v>219</v>
      </c>
      <c r="DM83" s="7"/>
      <c r="DN83" s="7"/>
      <c r="DO83" s="7"/>
      <c r="DP83" s="7"/>
      <c r="DQ83" s="7">
        <v>253</v>
      </c>
      <c r="DR83" s="7"/>
      <c r="DS83" s="7">
        <v>342</v>
      </c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>
        <v>0.01</v>
      </c>
      <c r="FV83" s="7"/>
      <c r="FW83" s="7">
        <v>12</v>
      </c>
      <c r="FX83" s="7"/>
      <c r="FY83" s="7"/>
      <c r="FZ83" s="7"/>
      <c r="GA83" s="7"/>
      <c r="GB83" s="7">
        <v>0.6</v>
      </c>
      <c r="GC83" s="7"/>
      <c r="GD83" s="7">
        <v>71</v>
      </c>
      <c r="GE83" s="7"/>
      <c r="GF83" s="7"/>
      <c r="GG83" s="7"/>
      <c r="GH83" s="7"/>
      <c r="GI83" s="7">
        <v>0.08</v>
      </c>
      <c r="GJ83" s="7"/>
      <c r="GK83" s="7">
        <v>62</v>
      </c>
      <c r="GL83" s="7"/>
      <c r="GM83" s="7"/>
      <c r="GN83" s="7"/>
      <c r="GO83" s="7"/>
      <c r="GP83" s="7">
        <v>0</v>
      </c>
      <c r="GQ83" s="7"/>
      <c r="GR83" s="7">
        <v>27</v>
      </c>
      <c r="GS83" s="7"/>
      <c r="GT83" s="7"/>
      <c r="GU83" s="7"/>
      <c r="GV83" s="7"/>
      <c r="GW83" s="7">
        <v>0.01</v>
      </c>
      <c r="GX83" s="7"/>
      <c r="GY83" s="7">
        <v>14</v>
      </c>
      <c r="GZ83" s="7"/>
      <c r="HA83" s="7"/>
      <c r="HB83" s="7"/>
      <c r="HC83" s="7"/>
      <c r="HD83" s="7">
        <v>0</v>
      </c>
      <c r="HE83" s="7"/>
      <c r="HF83" s="7">
        <v>28</v>
      </c>
      <c r="HG83" s="7"/>
      <c r="HH83" s="7"/>
      <c r="HI83" s="7"/>
      <c r="HJ83" s="7"/>
      <c r="HK83" s="7">
        <v>0</v>
      </c>
      <c r="HL83" s="7"/>
      <c r="HM83" s="7">
        <v>21</v>
      </c>
      <c r="HN83" s="7"/>
      <c r="HO83" s="7"/>
      <c r="HP83" s="7"/>
      <c r="HQ83" s="7"/>
      <c r="HR83" s="7">
        <v>0</v>
      </c>
      <c r="HS83" s="7"/>
      <c r="HT83" s="7">
        <v>45</v>
      </c>
      <c r="HU83" s="7"/>
      <c r="HV83" s="7"/>
      <c r="HW83" s="7"/>
      <c r="HX83" s="7"/>
      <c r="HY83" s="7">
        <v>0.02</v>
      </c>
      <c r="HZ83" s="7"/>
      <c r="IA83" s="7">
        <v>36</v>
      </c>
      <c r="IB83" s="7"/>
      <c r="IC83" s="7"/>
      <c r="ID83" s="7"/>
      <c r="IE83" s="7"/>
      <c r="IF83" s="7">
        <v>0</v>
      </c>
      <c r="IG83" s="7"/>
      <c r="IH83" s="7">
        <v>36</v>
      </c>
      <c r="II83" s="7"/>
      <c r="IJ83" s="7"/>
      <c r="IK83" s="7"/>
      <c r="IL83" s="7"/>
      <c r="IM83" s="7">
        <v>411.19</v>
      </c>
      <c r="IN83" s="7"/>
      <c r="IO83" s="7">
        <v>1572</v>
      </c>
      <c r="IP83" s="7"/>
      <c r="IQ83" s="7"/>
      <c r="IR83" s="7"/>
      <c r="IS83" s="7"/>
    </row>
    <row r="84" spans="1:253" x14ac:dyDescent="0.3">
      <c r="A84" s="8">
        <v>41101</v>
      </c>
      <c r="B84" s="7">
        <v>0</v>
      </c>
      <c r="C84" s="7"/>
      <c r="D84" s="7">
        <v>5</v>
      </c>
      <c r="E84" s="7"/>
      <c r="F84" s="7"/>
      <c r="G84" s="7"/>
      <c r="H84" s="7"/>
      <c r="I84" s="7">
        <v>7.0000000000000007E-2</v>
      </c>
      <c r="J84" s="7"/>
      <c r="K84" s="7">
        <v>29</v>
      </c>
      <c r="L84" s="7"/>
      <c r="M84" s="7"/>
      <c r="N84" s="7"/>
      <c r="O84" s="7"/>
      <c r="P84" s="7">
        <v>0</v>
      </c>
      <c r="Q84" s="7"/>
      <c r="R84" s="7">
        <v>49</v>
      </c>
      <c r="S84" s="7"/>
      <c r="T84" s="7"/>
      <c r="U84" s="7"/>
      <c r="V84" s="7"/>
      <c r="W84" s="7">
        <v>0.02</v>
      </c>
      <c r="X84" s="7"/>
      <c r="Y84" s="7">
        <v>30</v>
      </c>
      <c r="Z84" s="7"/>
      <c r="AA84" s="7"/>
      <c r="AB84" s="7"/>
      <c r="AC84" s="7"/>
      <c r="AD84" s="7">
        <v>33.6</v>
      </c>
      <c r="AE84" s="7"/>
      <c r="AF84" s="7">
        <v>274</v>
      </c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>
        <v>0</v>
      </c>
      <c r="AS84" s="7"/>
      <c r="AT84" s="7">
        <v>9</v>
      </c>
      <c r="AU84" s="7"/>
      <c r="AV84" s="7"/>
      <c r="AW84" s="7"/>
      <c r="AX84" s="7"/>
      <c r="AY84" s="7">
        <v>0</v>
      </c>
      <c r="AZ84" s="7"/>
      <c r="BA84" s="7">
        <v>7</v>
      </c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>
        <v>0</v>
      </c>
      <c r="CI84" s="7"/>
      <c r="CJ84" s="7">
        <v>19</v>
      </c>
      <c r="CK84" s="7"/>
      <c r="CL84" s="7"/>
      <c r="CM84" s="7"/>
      <c r="CN84" s="7"/>
      <c r="CO84" s="7">
        <v>0</v>
      </c>
      <c r="CP84" s="7"/>
      <c r="CQ84" s="7">
        <v>4</v>
      </c>
      <c r="CR84" s="7"/>
      <c r="CS84" s="7"/>
      <c r="CT84" s="7"/>
      <c r="CU84" s="7"/>
      <c r="CV84" s="7">
        <v>0.16</v>
      </c>
      <c r="CW84" s="7"/>
      <c r="CX84" s="7">
        <v>29</v>
      </c>
      <c r="CY84" s="7"/>
      <c r="CZ84" s="7"/>
      <c r="DA84" s="7"/>
      <c r="DB84" s="7"/>
      <c r="DC84" s="7">
        <v>58.7</v>
      </c>
      <c r="DD84" s="7"/>
      <c r="DE84" s="7">
        <v>482</v>
      </c>
      <c r="DF84" s="7"/>
      <c r="DG84" s="7"/>
      <c r="DH84" s="7"/>
      <c r="DI84" s="7"/>
      <c r="DJ84" s="7">
        <v>62.3</v>
      </c>
      <c r="DK84" s="7"/>
      <c r="DL84" s="7">
        <v>121</v>
      </c>
      <c r="DM84" s="7"/>
      <c r="DN84" s="7"/>
      <c r="DO84" s="7"/>
      <c r="DP84" s="7"/>
      <c r="DQ84" s="7">
        <v>207</v>
      </c>
      <c r="DR84" s="7"/>
      <c r="DS84" s="7">
        <v>528</v>
      </c>
      <c r="DT84" s="7"/>
      <c r="DU84" s="7"/>
      <c r="DV84" s="7"/>
      <c r="DW84" s="7"/>
      <c r="DX84" s="7">
        <v>0</v>
      </c>
      <c r="DY84" s="7"/>
      <c r="DZ84" s="7">
        <v>9</v>
      </c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>
        <v>0</v>
      </c>
      <c r="FV84" s="7"/>
      <c r="FW84" s="7">
        <v>8</v>
      </c>
      <c r="FX84" s="7"/>
      <c r="FY84" s="7"/>
      <c r="FZ84" s="7"/>
      <c r="GA84" s="7"/>
      <c r="GB84" s="7">
        <v>0.4</v>
      </c>
      <c r="GC84" s="7"/>
      <c r="GD84" s="7">
        <v>44</v>
      </c>
      <c r="GE84" s="7"/>
      <c r="GF84" s="7"/>
      <c r="GG84" s="7"/>
      <c r="GH84" s="7"/>
      <c r="GI84" s="7">
        <v>0.11</v>
      </c>
      <c r="GJ84" s="7"/>
      <c r="GK84" s="7">
        <v>59</v>
      </c>
      <c r="GL84" s="7"/>
      <c r="GM84" s="7"/>
      <c r="GN84" s="7"/>
      <c r="GO84" s="7"/>
      <c r="GP84" s="7">
        <v>0</v>
      </c>
      <c r="GQ84" s="7"/>
      <c r="GR84" s="7">
        <v>26</v>
      </c>
      <c r="GS84" s="7"/>
      <c r="GT84" s="7"/>
      <c r="GU84" s="7"/>
      <c r="GV84" s="7"/>
      <c r="GW84" s="7">
        <v>0</v>
      </c>
      <c r="GX84" s="7"/>
      <c r="GY84" s="7">
        <v>21</v>
      </c>
      <c r="GZ84" s="7"/>
      <c r="HA84" s="7"/>
      <c r="HB84" s="7"/>
      <c r="HC84" s="7"/>
      <c r="HD84" s="7">
        <v>0</v>
      </c>
      <c r="HE84" s="7"/>
      <c r="HF84" s="7">
        <v>36</v>
      </c>
      <c r="HG84" s="7"/>
      <c r="HH84" s="7"/>
      <c r="HI84" s="7"/>
      <c r="HJ84" s="7"/>
      <c r="HK84" s="7">
        <v>0</v>
      </c>
      <c r="HL84" s="7"/>
      <c r="HM84" s="7">
        <v>13</v>
      </c>
      <c r="HN84" s="7"/>
      <c r="HO84" s="7"/>
      <c r="HP84" s="7"/>
      <c r="HQ84" s="7"/>
      <c r="HR84" s="7">
        <v>0</v>
      </c>
      <c r="HS84" s="7"/>
      <c r="HT84" s="7">
        <v>43</v>
      </c>
      <c r="HU84" s="7"/>
      <c r="HV84" s="7"/>
      <c r="HW84" s="7"/>
      <c r="HX84" s="7"/>
      <c r="HY84" s="7">
        <v>0</v>
      </c>
      <c r="HZ84" s="7"/>
      <c r="IA84" s="7">
        <v>31</v>
      </c>
      <c r="IB84" s="7"/>
      <c r="IC84" s="7"/>
      <c r="ID84" s="7"/>
      <c r="IE84" s="7"/>
      <c r="IF84" s="7">
        <v>0</v>
      </c>
      <c r="IG84" s="7"/>
      <c r="IH84" s="7">
        <v>34</v>
      </c>
      <c r="II84" s="7"/>
      <c r="IJ84" s="7"/>
      <c r="IK84" s="7"/>
      <c r="IL84" s="7"/>
      <c r="IM84" s="7">
        <v>362.36</v>
      </c>
      <c r="IN84" s="7"/>
      <c r="IO84" s="7">
        <v>1910</v>
      </c>
      <c r="IP84" s="7"/>
      <c r="IQ84" s="7"/>
      <c r="IR84" s="7"/>
      <c r="IS84" s="7"/>
    </row>
    <row r="85" spans="1:253" x14ac:dyDescent="0.3">
      <c r="A85" s="8">
        <v>41114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>
        <v>23.7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>
        <v>1250</v>
      </c>
      <c r="BI85" s="7"/>
      <c r="BJ85" s="7"/>
      <c r="BK85" s="7"/>
      <c r="BL85" s="7"/>
      <c r="BM85" s="7"/>
      <c r="BN85" s="7"/>
      <c r="BO85" s="7">
        <v>530</v>
      </c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>
        <v>23.7</v>
      </c>
      <c r="IN85" s="7"/>
      <c r="IO85" s="7">
        <v>1780</v>
      </c>
      <c r="IP85" s="7"/>
      <c r="IQ85" s="7"/>
      <c r="IR85" s="7"/>
      <c r="IS85" s="7"/>
    </row>
    <row r="86" spans="1:253" x14ac:dyDescent="0.3">
      <c r="A86" s="8">
        <v>41122</v>
      </c>
      <c r="B86" s="7">
        <v>0</v>
      </c>
      <c r="C86" s="7">
        <v>0</v>
      </c>
      <c r="D86" s="7">
        <v>5</v>
      </c>
      <c r="E86" s="7">
        <v>0</v>
      </c>
      <c r="F86" s="7"/>
      <c r="G86" s="7">
        <v>0</v>
      </c>
      <c r="H86" s="7"/>
      <c r="I86" s="7">
        <v>0</v>
      </c>
      <c r="J86" s="7">
        <v>0</v>
      </c>
      <c r="K86" s="7">
        <v>28</v>
      </c>
      <c r="L86" s="7">
        <v>0.06</v>
      </c>
      <c r="M86" s="7"/>
      <c r="N86" s="7">
        <v>0</v>
      </c>
      <c r="O86" s="7"/>
      <c r="P86" s="7">
        <v>0</v>
      </c>
      <c r="Q86" s="7">
        <v>0</v>
      </c>
      <c r="R86" s="7">
        <v>48</v>
      </c>
      <c r="S86" s="7">
        <v>0</v>
      </c>
      <c r="T86" s="7"/>
      <c r="U86" s="7">
        <v>0</v>
      </c>
      <c r="V86" s="7"/>
      <c r="W86" s="7">
        <v>0.02</v>
      </c>
      <c r="X86" s="7">
        <v>0</v>
      </c>
      <c r="Y86" s="7">
        <v>29</v>
      </c>
      <c r="Z86" s="7">
        <v>0</v>
      </c>
      <c r="AA86" s="7"/>
      <c r="AB86" s="7">
        <v>0</v>
      </c>
      <c r="AC86" s="7"/>
      <c r="AD86" s="7">
        <v>36.5</v>
      </c>
      <c r="AE86" s="7">
        <v>0</v>
      </c>
      <c r="AF86" s="7">
        <v>298</v>
      </c>
      <c r="AG86" s="7">
        <v>0</v>
      </c>
      <c r="AH86" s="7"/>
      <c r="AI86" s="7">
        <v>0</v>
      </c>
      <c r="AJ86" s="7"/>
      <c r="AK86" s="7">
        <v>23.6</v>
      </c>
      <c r="AL86" s="7">
        <v>0</v>
      </c>
      <c r="AM86" s="7">
        <v>821</v>
      </c>
      <c r="AN86" s="7">
        <v>0</v>
      </c>
      <c r="AO86" s="7"/>
      <c r="AP86" s="7">
        <v>0</v>
      </c>
      <c r="AQ86" s="7"/>
      <c r="AR86" s="7">
        <v>6.9</v>
      </c>
      <c r="AS86" s="7">
        <v>0</v>
      </c>
      <c r="AT86" s="7">
        <v>336</v>
      </c>
      <c r="AU86" s="7">
        <v>0</v>
      </c>
      <c r="AV86" s="7"/>
      <c r="AW86" s="7">
        <v>0</v>
      </c>
      <c r="AX86" s="7"/>
      <c r="AY86" s="7">
        <v>77.3</v>
      </c>
      <c r="AZ86" s="7">
        <v>0</v>
      </c>
      <c r="BA86" s="7">
        <v>527</v>
      </c>
      <c r="BB86" s="7">
        <v>0</v>
      </c>
      <c r="BC86" s="7"/>
      <c r="BD86" s="7">
        <v>0</v>
      </c>
      <c r="BE86" s="7"/>
      <c r="BF86" s="7">
        <v>3.9</v>
      </c>
      <c r="BG86" s="7">
        <v>0</v>
      </c>
      <c r="BH86" s="7">
        <v>1410</v>
      </c>
      <c r="BI86" s="7">
        <v>0</v>
      </c>
      <c r="BJ86" s="7"/>
      <c r="BK86" s="7">
        <v>40</v>
      </c>
      <c r="BL86" s="7"/>
      <c r="BM86" s="7">
        <v>44.9</v>
      </c>
      <c r="BN86" s="7">
        <v>5.0000000000000001E-4</v>
      </c>
      <c r="BO86" s="7">
        <v>530</v>
      </c>
      <c r="BP86" s="7">
        <v>0</v>
      </c>
      <c r="BQ86" s="7"/>
      <c r="BR86" s="7">
        <v>0</v>
      </c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>
        <v>0</v>
      </c>
      <c r="CI86" s="7">
        <v>0</v>
      </c>
      <c r="CJ86" s="7">
        <v>28</v>
      </c>
      <c r="CK86" s="7">
        <v>0</v>
      </c>
      <c r="CL86" s="7"/>
      <c r="CM86" s="7">
        <v>0</v>
      </c>
      <c r="CN86" s="7"/>
      <c r="CO86" s="7">
        <v>0.02</v>
      </c>
      <c r="CP86" s="7">
        <v>0</v>
      </c>
      <c r="CQ86" s="7">
        <v>3</v>
      </c>
      <c r="CR86" s="7">
        <v>0</v>
      </c>
      <c r="CS86" s="7"/>
      <c r="CT86" s="7">
        <v>0</v>
      </c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>
        <v>70.5</v>
      </c>
      <c r="DK86" s="7">
        <v>0</v>
      </c>
      <c r="DL86" s="7">
        <v>184</v>
      </c>
      <c r="DM86" s="7">
        <v>0</v>
      </c>
      <c r="DN86" s="7"/>
      <c r="DO86" s="7">
        <v>0</v>
      </c>
      <c r="DP86" s="7"/>
      <c r="DQ86" s="7">
        <v>235</v>
      </c>
      <c r="DR86" s="7">
        <v>1E-4</v>
      </c>
      <c r="DS86" s="7">
        <v>698</v>
      </c>
      <c r="DT86" s="7">
        <v>0</v>
      </c>
      <c r="DU86" s="7"/>
      <c r="DV86" s="7">
        <v>0</v>
      </c>
      <c r="DW86" s="7"/>
      <c r="DX86" s="7">
        <v>0.02</v>
      </c>
      <c r="DY86" s="7">
        <v>0</v>
      </c>
      <c r="DZ86" s="7">
        <v>9</v>
      </c>
      <c r="EA86" s="7">
        <v>0</v>
      </c>
      <c r="EB86" s="7"/>
      <c r="EC86" s="7">
        <v>0</v>
      </c>
      <c r="ED86" s="7"/>
      <c r="EE86" s="7"/>
      <c r="EF86" s="7"/>
      <c r="EG86" s="7"/>
      <c r="EH86" s="7"/>
      <c r="EI86" s="7"/>
      <c r="EJ86" s="7"/>
      <c r="EK86" s="7"/>
      <c r="EL86" s="7">
        <v>0.5</v>
      </c>
      <c r="EM86" s="7">
        <v>0</v>
      </c>
      <c r="EN86" s="7">
        <v>231</v>
      </c>
      <c r="EO86" s="7">
        <v>0.06</v>
      </c>
      <c r="EP86" s="7"/>
      <c r="EQ86" s="7">
        <v>0</v>
      </c>
      <c r="ER86" s="7"/>
      <c r="ES86" s="7">
        <v>0.08</v>
      </c>
      <c r="ET86" s="7">
        <v>0</v>
      </c>
      <c r="EU86" s="7">
        <v>28</v>
      </c>
      <c r="EV86" s="7">
        <v>0</v>
      </c>
      <c r="EW86" s="7"/>
      <c r="EX86" s="7">
        <v>0</v>
      </c>
      <c r="EY86" s="7"/>
      <c r="EZ86" s="7">
        <v>0</v>
      </c>
      <c r="FA86" s="7">
        <v>0</v>
      </c>
      <c r="FB86" s="7">
        <v>6</v>
      </c>
      <c r="FC86" s="7">
        <v>0</v>
      </c>
      <c r="FD86" s="7"/>
      <c r="FE86" s="7">
        <v>0</v>
      </c>
      <c r="FF86" s="7"/>
      <c r="FG86" s="7">
        <v>0.03</v>
      </c>
      <c r="FH86" s="7">
        <v>2.9999999999999997E-4</v>
      </c>
      <c r="FI86" s="7">
        <v>26</v>
      </c>
      <c r="FJ86" s="7">
        <v>0</v>
      </c>
      <c r="FK86" s="7"/>
      <c r="FL86" s="7">
        <v>0</v>
      </c>
      <c r="FM86" s="7"/>
      <c r="FN86" s="7">
        <v>0</v>
      </c>
      <c r="FO86" s="7">
        <v>0</v>
      </c>
      <c r="FP86" s="7">
        <v>4</v>
      </c>
      <c r="FQ86" s="7">
        <v>0</v>
      </c>
      <c r="FR86" s="7"/>
      <c r="FS86" s="7">
        <v>0</v>
      </c>
      <c r="FT86" s="7"/>
      <c r="FU86" s="7">
        <v>0</v>
      </c>
      <c r="FV86" s="7">
        <v>0</v>
      </c>
      <c r="FW86" s="7">
        <v>8</v>
      </c>
      <c r="FX86" s="7">
        <v>0</v>
      </c>
      <c r="FY86" s="7"/>
      <c r="FZ86" s="7">
        <v>0</v>
      </c>
      <c r="GA86" s="7"/>
      <c r="GB86" s="7">
        <v>0.3</v>
      </c>
      <c r="GC86" s="7">
        <v>0</v>
      </c>
      <c r="GD86" s="7">
        <v>42</v>
      </c>
      <c r="GE86" s="7">
        <v>0</v>
      </c>
      <c r="GF86" s="7"/>
      <c r="GG86" s="7">
        <v>0</v>
      </c>
      <c r="GH86" s="7"/>
      <c r="GI86" s="7">
        <v>7.0000000000000007E-2</v>
      </c>
      <c r="GJ86" s="7">
        <v>0</v>
      </c>
      <c r="GK86" s="7">
        <v>55</v>
      </c>
      <c r="GL86" s="7">
        <v>0</v>
      </c>
      <c r="GM86" s="7"/>
      <c r="GN86" s="7">
        <v>0</v>
      </c>
      <c r="GO86" s="7"/>
      <c r="GP86" s="7">
        <v>0</v>
      </c>
      <c r="GQ86" s="7">
        <v>0</v>
      </c>
      <c r="GR86" s="7">
        <v>26</v>
      </c>
      <c r="GS86" s="7">
        <v>0</v>
      </c>
      <c r="GT86" s="7"/>
      <c r="GU86" s="7">
        <v>0</v>
      </c>
      <c r="GV86" s="7"/>
      <c r="GW86" s="7">
        <v>0</v>
      </c>
      <c r="GX86" s="7">
        <v>1E-4</v>
      </c>
      <c r="GY86" s="7">
        <v>43</v>
      </c>
      <c r="GZ86" s="7">
        <v>0</v>
      </c>
      <c r="HA86" s="7"/>
      <c r="HB86" s="7">
        <v>0</v>
      </c>
      <c r="HC86" s="7"/>
      <c r="HD86" s="7">
        <v>0</v>
      </c>
      <c r="HE86" s="7">
        <v>0</v>
      </c>
      <c r="HF86" s="7">
        <v>24</v>
      </c>
      <c r="HG86" s="7">
        <v>0</v>
      </c>
      <c r="HH86" s="7"/>
      <c r="HI86" s="7">
        <v>0</v>
      </c>
      <c r="HJ86" s="7"/>
      <c r="HK86" s="7">
        <v>0</v>
      </c>
      <c r="HL86" s="7">
        <v>0</v>
      </c>
      <c r="HM86" s="7">
        <v>15</v>
      </c>
      <c r="HN86" s="7">
        <v>0</v>
      </c>
      <c r="HO86" s="7"/>
      <c r="HP86" s="7">
        <v>0</v>
      </c>
      <c r="HQ86" s="7"/>
      <c r="HR86" s="7">
        <v>0</v>
      </c>
      <c r="HS86" s="7">
        <v>0</v>
      </c>
      <c r="HT86" s="7">
        <v>43</v>
      </c>
      <c r="HU86" s="7">
        <v>0</v>
      </c>
      <c r="HV86" s="7"/>
      <c r="HW86" s="7">
        <v>0</v>
      </c>
      <c r="HX86" s="7"/>
      <c r="HY86" s="7">
        <v>0</v>
      </c>
      <c r="HZ86" s="7">
        <v>1E-4</v>
      </c>
      <c r="IA86" s="7">
        <v>36</v>
      </c>
      <c r="IB86" s="7">
        <v>0.08</v>
      </c>
      <c r="IC86" s="7"/>
      <c r="ID86" s="7">
        <v>0</v>
      </c>
      <c r="IE86" s="7"/>
      <c r="IF86" s="7">
        <v>0</v>
      </c>
      <c r="IG86" s="7">
        <v>0</v>
      </c>
      <c r="IH86" s="7">
        <v>43</v>
      </c>
      <c r="II86" s="7">
        <v>0.09</v>
      </c>
      <c r="IJ86" s="7"/>
      <c r="IK86" s="7">
        <v>0</v>
      </c>
      <c r="IL86" s="7"/>
      <c r="IM86" s="7">
        <v>499.63999999999993</v>
      </c>
      <c r="IN86" s="7">
        <v>1.1000000000000001E-3</v>
      </c>
      <c r="IO86" s="7">
        <v>5584</v>
      </c>
      <c r="IP86" s="7">
        <v>0.29000000000000004</v>
      </c>
      <c r="IQ86" s="7"/>
      <c r="IR86" s="7">
        <v>40</v>
      </c>
      <c r="IS86" s="7"/>
    </row>
    <row r="87" spans="1:253" x14ac:dyDescent="0.3">
      <c r="A87" s="8">
        <v>41123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>
        <v>0.06</v>
      </c>
      <c r="BU87" s="7">
        <v>0</v>
      </c>
      <c r="BV87" s="7">
        <v>21</v>
      </c>
      <c r="BW87" s="7">
        <v>0</v>
      </c>
      <c r="BX87" s="7"/>
      <c r="BY87" s="7">
        <v>0</v>
      </c>
      <c r="BZ87" s="7"/>
      <c r="CA87" s="7">
        <v>1.3</v>
      </c>
      <c r="CB87" s="7">
        <v>0</v>
      </c>
      <c r="CC87" s="7">
        <v>104</v>
      </c>
      <c r="CD87" s="7">
        <v>0</v>
      </c>
      <c r="CE87" s="7"/>
      <c r="CF87" s="7">
        <v>0</v>
      </c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>
        <v>0</v>
      </c>
      <c r="CW87" s="7">
        <v>0</v>
      </c>
      <c r="CX87" s="7">
        <v>6</v>
      </c>
      <c r="CY87" s="7">
        <v>0</v>
      </c>
      <c r="CZ87" s="7"/>
      <c r="DA87" s="7">
        <v>0</v>
      </c>
      <c r="DB87" s="7"/>
      <c r="DC87" s="7">
        <v>0</v>
      </c>
      <c r="DD87" s="7">
        <v>0</v>
      </c>
      <c r="DE87" s="7">
        <v>9</v>
      </c>
      <c r="DF87" s="7">
        <v>0</v>
      </c>
      <c r="DG87" s="7"/>
      <c r="DH87" s="7">
        <v>0</v>
      </c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>
        <v>0.05</v>
      </c>
      <c r="EF87" s="7">
        <v>6.9999999999999999E-4</v>
      </c>
      <c r="EG87" s="7">
        <v>337</v>
      </c>
      <c r="EH87" s="7">
        <v>0.02</v>
      </c>
      <c r="EI87" s="7"/>
      <c r="EJ87" s="7">
        <v>0</v>
      </c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>
        <v>1.4100000000000001</v>
      </c>
      <c r="IN87" s="7">
        <v>6.9999999999999999E-4</v>
      </c>
      <c r="IO87" s="7">
        <v>477</v>
      </c>
      <c r="IP87" s="7">
        <v>0.02</v>
      </c>
      <c r="IQ87" s="7"/>
      <c r="IR87" s="7">
        <v>0</v>
      </c>
      <c r="IS87" s="7"/>
    </row>
    <row r="88" spans="1:253" x14ac:dyDescent="0.3">
      <c r="A88" s="8">
        <v>41151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>
        <v>0.02</v>
      </c>
      <c r="IJ88" s="7"/>
      <c r="IK88" s="7"/>
      <c r="IL88" s="7"/>
      <c r="IM88" s="7"/>
      <c r="IN88" s="7"/>
      <c r="IO88" s="7"/>
      <c r="IP88" s="7">
        <v>0.02</v>
      </c>
      <c r="IQ88" s="7"/>
      <c r="IR88" s="7"/>
      <c r="IS88" s="7"/>
    </row>
    <row r="89" spans="1:253" x14ac:dyDescent="0.3">
      <c r="A89" s="8">
        <v>41156</v>
      </c>
      <c r="B89" s="7">
        <v>0.01</v>
      </c>
      <c r="C89" s="7"/>
      <c r="D89" s="7">
        <v>3</v>
      </c>
      <c r="E89" s="7"/>
      <c r="F89" s="7"/>
      <c r="G89" s="7"/>
      <c r="H89" s="7"/>
      <c r="I89" s="7">
        <v>0</v>
      </c>
      <c r="J89" s="7"/>
      <c r="K89" s="7">
        <v>27</v>
      </c>
      <c r="L89" s="7"/>
      <c r="M89" s="7"/>
      <c r="N89" s="7"/>
      <c r="O89" s="7"/>
      <c r="P89" s="7">
        <v>0</v>
      </c>
      <c r="Q89" s="7"/>
      <c r="R89" s="7">
        <v>48</v>
      </c>
      <c r="S89" s="7"/>
      <c r="T89" s="7"/>
      <c r="U89" s="7"/>
      <c r="V89" s="7"/>
      <c r="W89" s="7">
        <v>0.03</v>
      </c>
      <c r="X89" s="7"/>
      <c r="Y89" s="7">
        <v>30</v>
      </c>
      <c r="Z89" s="7"/>
      <c r="AA89" s="7"/>
      <c r="AB89" s="7"/>
      <c r="AC89" s="7"/>
      <c r="AD89" s="7">
        <v>36.200000000000003</v>
      </c>
      <c r="AE89" s="7"/>
      <c r="AF89" s="7">
        <v>296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>
        <v>0</v>
      </c>
      <c r="AS89" s="7"/>
      <c r="AT89" s="7">
        <v>10</v>
      </c>
      <c r="AU89" s="7"/>
      <c r="AV89" s="7"/>
      <c r="AW89" s="7"/>
      <c r="AX89" s="7"/>
      <c r="AY89" s="7">
        <v>0</v>
      </c>
      <c r="AZ89" s="7"/>
      <c r="BA89" s="7">
        <v>8</v>
      </c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>
        <v>0</v>
      </c>
      <c r="CI89" s="7"/>
      <c r="CJ89" s="7">
        <v>14</v>
      </c>
      <c r="CK89" s="7"/>
      <c r="CL89" s="7"/>
      <c r="CM89" s="7"/>
      <c r="CN89" s="7"/>
      <c r="CO89" s="7">
        <v>0</v>
      </c>
      <c r="CP89" s="7"/>
      <c r="CQ89" s="7">
        <v>4</v>
      </c>
      <c r="CR89" s="7"/>
      <c r="CS89" s="7"/>
      <c r="CT89" s="7"/>
      <c r="CU89" s="7"/>
      <c r="CV89" s="7">
        <v>2</v>
      </c>
      <c r="CW89" s="7"/>
      <c r="CX89" s="7">
        <v>86</v>
      </c>
      <c r="CY89" s="7"/>
      <c r="CZ89" s="7"/>
      <c r="DA89" s="7"/>
      <c r="DB89" s="7"/>
      <c r="DC89" s="7">
        <v>100</v>
      </c>
      <c r="DD89" s="7"/>
      <c r="DE89" s="7">
        <v>552</v>
      </c>
      <c r="DF89" s="7"/>
      <c r="DG89" s="7"/>
      <c r="DH89" s="7"/>
      <c r="DI89" s="7"/>
      <c r="DJ89" s="7">
        <v>72.7</v>
      </c>
      <c r="DK89" s="7"/>
      <c r="DL89" s="7">
        <v>196</v>
      </c>
      <c r="DM89" s="7"/>
      <c r="DN89" s="7"/>
      <c r="DO89" s="7"/>
      <c r="DP89" s="7"/>
      <c r="DQ89" s="7">
        <v>230</v>
      </c>
      <c r="DR89" s="7"/>
      <c r="DS89" s="7">
        <v>668</v>
      </c>
      <c r="DT89" s="7"/>
      <c r="DU89" s="7"/>
      <c r="DV89" s="7"/>
      <c r="DW89" s="7"/>
      <c r="DX89" s="7">
        <v>0</v>
      </c>
      <c r="DY89" s="7"/>
      <c r="DZ89" s="7">
        <v>8</v>
      </c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>
        <v>7.0000000000000007E-2</v>
      </c>
      <c r="FV89" s="7"/>
      <c r="FW89" s="7">
        <v>12</v>
      </c>
      <c r="FX89" s="7"/>
      <c r="FY89" s="7"/>
      <c r="FZ89" s="7"/>
      <c r="GA89" s="7"/>
      <c r="GB89" s="7">
        <v>0.4</v>
      </c>
      <c r="GC89" s="7"/>
      <c r="GD89" s="7">
        <v>41</v>
      </c>
      <c r="GE89" s="7"/>
      <c r="GF89" s="7"/>
      <c r="GG89" s="7"/>
      <c r="GH89" s="7"/>
      <c r="GI89" s="7">
        <v>0.17</v>
      </c>
      <c r="GJ89" s="7"/>
      <c r="GK89" s="7">
        <v>56</v>
      </c>
      <c r="GL89" s="7"/>
      <c r="GM89" s="7"/>
      <c r="GN89" s="7"/>
      <c r="GO89" s="7"/>
      <c r="GP89" s="7">
        <v>0</v>
      </c>
      <c r="GQ89" s="7"/>
      <c r="GR89" s="7">
        <v>24</v>
      </c>
      <c r="GS89" s="7"/>
      <c r="GT89" s="7"/>
      <c r="GU89" s="7"/>
      <c r="GV89" s="7"/>
      <c r="GW89" s="7">
        <v>0</v>
      </c>
      <c r="GX89" s="7"/>
      <c r="GY89" s="7">
        <v>13</v>
      </c>
      <c r="GZ89" s="7"/>
      <c r="HA89" s="7"/>
      <c r="HB89" s="7"/>
      <c r="HC89" s="7"/>
      <c r="HD89" s="7">
        <v>0</v>
      </c>
      <c r="HE89" s="7"/>
      <c r="HF89" s="7">
        <v>40</v>
      </c>
      <c r="HG89" s="7"/>
      <c r="HH89" s="7"/>
      <c r="HI89" s="7"/>
      <c r="HJ89" s="7"/>
      <c r="HK89" s="7">
        <v>0</v>
      </c>
      <c r="HL89" s="7"/>
      <c r="HM89" s="7">
        <v>18</v>
      </c>
      <c r="HN89" s="7"/>
      <c r="HO89" s="7"/>
      <c r="HP89" s="7"/>
      <c r="HQ89" s="7"/>
      <c r="HR89" s="7">
        <v>0</v>
      </c>
      <c r="HS89" s="7"/>
      <c r="HT89" s="7">
        <v>43</v>
      </c>
      <c r="HU89" s="7"/>
      <c r="HV89" s="7"/>
      <c r="HW89" s="7"/>
      <c r="HX89" s="7"/>
      <c r="HY89" s="7">
        <v>0</v>
      </c>
      <c r="HZ89" s="7"/>
      <c r="IA89" s="7">
        <v>41</v>
      </c>
      <c r="IB89" s="7"/>
      <c r="IC89" s="7"/>
      <c r="ID89" s="7"/>
      <c r="IE89" s="7"/>
      <c r="IF89" s="7">
        <v>0</v>
      </c>
      <c r="IG89" s="7"/>
      <c r="IH89" s="7">
        <v>40</v>
      </c>
      <c r="II89" s="7"/>
      <c r="IJ89" s="7"/>
      <c r="IK89" s="7"/>
      <c r="IL89" s="7"/>
      <c r="IM89" s="7">
        <v>441.58</v>
      </c>
      <c r="IN89" s="7"/>
      <c r="IO89" s="7">
        <v>2278</v>
      </c>
      <c r="IP89" s="7"/>
      <c r="IQ89" s="7"/>
      <c r="IR89" s="7"/>
      <c r="IS89" s="7"/>
    </row>
    <row r="90" spans="1:253" x14ac:dyDescent="0.3">
      <c r="A90" s="8">
        <v>41177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>
        <v>0.02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>
        <v>1E-3</v>
      </c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>
        <v>2.1000000000000001E-2</v>
      </c>
      <c r="IR90" s="7"/>
      <c r="IS90" s="7"/>
    </row>
    <row r="91" spans="1:253" x14ac:dyDescent="0.3">
      <c r="A91" s="8">
        <v>41178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>
        <v>1310</v>
      </c>
      <c r="BI91" s="7"/>
      <c r="BJ91" s="7">
        <v>1.6E-2</v>
      </c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>
        <v>1310</v>
      </c>
      <c r="IP91" s="7"/>
      <c r="IQ91" s="7">
        <v>1.6E-2</v>
      </c>
      <c r="IR91" s="7"/>
      <c r="IS91" s="7"/>
    </row>
    <row r="92" spans="1:253" x14ac:dyDescent="0.3">
      <c r="A92" s="8">
        <v>41192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>
        <v>30.3</v>
      </c>
      <c r="AE92" s="7"/>
      <c r="AF92" s="7">
        <v>225</v>
      </c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>
        <v>1.3</v>
      </c>
      <c r="CW92" s="7"/>
      <c r="CX92" s="7">
        <v>90</v>
      </c>
      <c r="CY92" s="7"/>
      <c r="CZ92" s="7"/>
      <c r="DA92" s="7"/>
      <c r="DB92" s="7"/>
      <c r="DC92" s="7">
        <v>23.5</v>
      </c>
      <c r="DD92" s="7"/>
      <c r="DE92" s="7">
        <v>128</v>
      </c>
      <c r="DF92" s="7"/>
      <c r="DG92" s="7"/>
      <c r="DH92" s="7"/>
      <c r="DI92" s="7"/>
      <c r="DJ92" s="7">
        <v>59.4</v>
      </c>
      <c r="DK92" s="7"/>
      <c r="DL92" s="7">
        <v>103</v>
      </c>
      <c r="DM92" s="7"/>
      <c r="DN92" s="7"/>
      <c r="DO92" s="7"/>
      <c r="DP92" s="7"/>
      <c r="DQ92" s="7">
        <v>215</v>
      </c>
      <c r="DR92" s="7"/>
      <c r="DS92" s="7">
        <v>624</v>
      </c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>
        <v>0.03</v>
      </c>
      <c r="FV92" s="7"/>
      <c r="FW92" s="7">
        <v>7</v>
      </c>
      <c r="FX92" s="7"/>
      <c r="FY92" s="7"/>
      <c r="FZ92" s="7"/>
      <c r="GA92" s="7"/>
      <c r="GB92" s="7">
        <v>0.3</v>
      </c>
      <c r="GC92" s="7"/>
      <c r="GD92" s="7">
        <v>37</v>
      </c>
      <c r="GE92" s="7"/>
      <c r="GF92" s="7"/>
      <c r="GG92" s="7"/>
      <c r="GH92" s="7"/>
      <c r="GI92" s="7">
        <v>0.13</v>
      </c>
      <c r="GJ92" s="7"/>
      <c r="GK92" s="7">
        <v>53</v>
      </c>
      <c r="GL92" s="7"/>
      <c r="GM92" s="7"/>
      <c r="GN92" s="7"/>
      <c r="GO92" s="7"/>
      <c r="GP92" s="7">
        <v>0</v>
      </c>
      <c r="GQ92" s="7"/>
      <c r="GR92" s="7">
        <v>22</v>
      </c>
      <c r="GS92" s="7"/>
      <c r="GT92" s="7"/>
      <c r="GU92" s="7"/>
      <c r="GV92" s="7"/>
      <c r="GW92" s="7">
        <v>0</v>
      </c>
      <c r="GX92" s="7"/>
      <c r="GY92" s="7">
        <v>12</v>
      </c>
      <c r="GZ92" s="7"/>
      <c r="HA92" s="7"/>
      <c r="HB92" s="7"/>
      <c r="HC92" s="7"/>
      <c r="HD92" s="7">
        <v>0</v>
      </c>
      <c r="HE92" s="7"/>
      <c r="HF92" s="7">
        <v>19</v>
      </c>
      <c r="HG92" s="7"/>
      <c r="HH92" s="7"/>
      <c r="HI92" s="7"/>
      <c r="HJ92" s="7"/>
      <c r="HK92" s="7">
        <v>0.03</v>
      </c>
      <c r="HL92" s="7"/>
      <c r="HM92" s="7">
        <v>20</v>
      </c>
      <c r="HN92" s="7"/>
      <c r="HO92" s="7"/>
      <c r="HP92" s="7"/>
      <c r="HQ92" s="7"/>
      <c r="HR92" s="7">
        <v>0</v>
      </c>
      <c r="HS92" s="7"/>
      <c r="HT92" s="7">
        <v>40</v>
      </c>
      <c r="HU92" s="7"/>
      <c r="HV92" s="7"/>
      <c r="HW92" s="7"/>
      <c r="HX92" s="7"/>
      <c r="HY92" s="7">
        <v>0</v>
      </c>
      <c r="HZ92" s="7"/>
      <c r="IA92" s="7">
        <v>30</v>
      </c>
      <c r="IB92" s="7"/>
      <c r="IC92" s="7"/>
      <c r="ID92" s="7"/>
      <c r="IE92" s="7"/>
      <c r="IF92" s="7">
        <v>0.02</v>
      </c>
      <c r="IG92" s="7"/>
      <c r="IH92" s="7">
        <v>30</v>
      </c>
      <c r="II92" s="7"/>
      <c r="IJ92" s="7"/>
      <c r="IK92" s="7"/>
      <c r="IL92" s="7"/>
      <c r="IM92" s="7">
        <v>330.00999999999993</v>
      </c>
      <c r="IN92" s="7"/>
      <c r="IO92" s="7">
        <v>1440</v>
      </c>
      <c r="IP92" s="7"/>
      <c r="IQ92" s="7"/>
      <c r="IR92" s="7"/>
      <c r="IS92" s="7"/>
    </row>
    <row r="93" spans="1:253" x14ac:dyDescent="0.3">
      <c r="A93" s="8">
        <v>41193</v>
      </c>
      <c r="B93" s="7">
        <v>0</v>
      </c>
      <c r="C93" s="7"/>
      <c r="D93" s="7">
        <v>2</v>
      </c>
      <c r="E93" s="7"/>
      <c r="F93" s="7"/>
      <c r="G93" s="7"/>
      <c r="H93" s="7"/>
      <c r="I93" s="7">
        <v>0.02</v>
      </c>
      <c r="J93" s="7"/>
      <c r="K93" s="7">
        <v>22</v>
      </c>
      <c r="L93" s="7"/>
      <c r="M93" s="7"/>
      <c r="N93" s="7"/>
      <c r="O93" s="7"/>
      <c r="P93" s="7">
        <v>0</v>
      </c>
      <c r="Q93" s="7"/>
      <c r="R93" s="7">
        <v>47</v>
      </c>
      <c r="S93" s="7"/>
      <c r="T93" s="7"/>
      <c r="U93" s="7"/>
      <c r="V93" s="7"/>
      <c r="W93" s="7">
        <v>0.01</v>
      </c>
      <c r="X93" s="7"/>
      <c r="Y93" s="7">
        <v>27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>
        <v>0.05</v>
      </c>
      <c r="AS93" s="7"/>
      <c r="AT93" s="7">
        <v>6</v>
      </c>
      <c r="AU93" s="7"/>
      <c r="AV93" s="7"/>
      <c r="AW93" s="7"/>
      <c r="AX93" s="7"/>
      <c r="AY93" s="7">
        <v>0.02</v>
      </c>
      <c r="AZ93" s="7"/>
      <c r="BA93" s="7">
        <v>4</v>
      </c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>
        <v>0.03</v>
      </c>
      <c r="CI93" s="7"/>
      <c r="CJ93" s="7">
        <v>6</v>
      </c>
      <c r="CK93" s="7"/>
      <c r="CL93" s="7"/>
      <c r="CM93" s="7"/>
      <c r="CN93" s="7"/>
      <c r="CO93" s="7">
        <v>0</v>
      </c>
      <c r="CP93" s="7"/>
      <c r="CQ93" s="7">
        <v>3</v>
      </c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>
        <v>0</v>
      </c>
      <c r="DY93" s="7"/>
      <c r="DZ93" s="7">
        <v>5</v>
      </c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>
        <v>0.13</v>
      </c>
      <c r="IN93" s="7"/>
      <c r="IO93" s="7">
        <v>122</v>
      </c>
      <c r="IP93" s="7"/>
      <c r="IQ93" s="7"/>
      <c r="IR93" s="7"/>
      <c r="IS93" s="7"/>
    </row>
    <row r="94" spans="1:253" x14ac:dyDescent="0.3">
      <c r="A94" s="8">
        <v>41219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>
        <v>33.700000000000003</v>
      </c>
      <c r="AE94" s="7">
        <v>0</v>
      </c>
      <c r="AF94" s="7">
        <v>246</v>
      </c>
      <c r="AG94" s="7">
        <v>0.16</v>
      </c>
      <c r="AH94" s="7">
        <v>0.02</v>
      </c>
      <c r="AI94" s="7"/>
      <c r="AJ94" s="7">
        <v>0</v>
      </c>
      <c r="AK94" s="7">
        <v>27.7</v>
      </c>
      <c r="AL94" s="7">
        <v>0</v>
      </c>
      <c r="AM94" s="7">
        <v>811</v>
      </c>
      <c r="AN94" s="7">
        <v>0.66</v>
      </c>
      <c r="AO94" s="7">
        <v>2.4E-2</v>
      </c>
      <c r="AP94" s="7"/>
      <c r="AQ94" s="7">
        <v>0</v>
      </c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>
        <v>32.5</v>
      </c>
      <c r="BG94" s="7"/>
      <c r="BH94" s="7">
        <v>1200</v>
      </c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>
        <v>0</v>
      </c>
      <c r="CW94" s="7">
        <v>0</v>
      </c>
      <c r="CX94" s="7">
        <v>11</v>
      </c>
      <c r="CY94" s="7"/>
      <c r="CZ94" s="7">
        <v>4.0000000000000001E-3</v>
      </c>
      <c r="DA94" s="7"/>
      <c r="DB94" s="7"/>
      <c r="DC94" s="7">
        <v>32.200000000000003</v>
      </c>
      <c r="DD94" s="7">
        <v>0</v>
      </c>
      <c r="DE94" s="7">
        <v>179</v>
      </c>
      <c r="DF94" s="7"/>
      <c r="DG94" s="7">
        <v>2.5000000000000001E-2</v>
      </c>
      <c r="DH94" s="7"/>
      <c r="DI94" s="7"/>
      <c r="DJ94" s="7">
        <v>69.900000000000006</v>
      </c>
      <c r="DK94" s="7">
        <v>0</v>
      </c>
      <c r="DL94" s="7">
        <v>188</v>
      </c>
      <c r="DM94" s="7"/>
      <c r="DN94" s="7">
        <v>1.2E-2</v>
      </c>
      <c r="DO94" s="7"/>
      <c r="DP94" s="7"/>
      <c r="DQ94" s="7">
        <v>240</v>
      </c>
      <c r="DR94" s="7">
        <v>2.9999999999999997E-4</v>
      </c>
      <c r="DS94" s="7">
        <v>63</v>
      </c>
      <c r="DT94" s="7"/>
      <c r="DU94" s="7">
        <v>3.3000000000000002E-2</v>
      </c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>
        <v>1.1000000000000001</v>
      </c>
      <c r="EM94" s="7"/>
      <c r="EN94" s="7">
        <v>259</v>
      </c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>
        <v>0</v>
      </c>
      <c r="FV94" s="7">
        <v>0</v>
      </c>
      <c r="FW94" s="7">
        <v>10</v>
      </c>
      <c r="FX94" s="7"/>
      <c r="FY94" s="7">
        <v>2E-3</v>
      </c>
      <c r="FZ94" s="7"/>
      <c r="GA94" s="7"/>
      <c r="GB94" s="7">
        <v>0.4</v>
      </c>
      <c r="GC94" s="7">
        <v>0</v>
      </c>
      <c r="GD94" s="7">
        <v>41</v>
      </c>
      <c r="GE94" s="7"/>
      <c r="GF94" s="7">
        <v>3.0000000000000001E-3</v>
      </c>
      <c r="GG94" s="7"/>
      <c r="GH94" s="7"/>
      <c r="GI94" s="7">
        <v>0.13</v>
      </c>
      <c r="GJ94" s="7">
        <v>0</v>
      </c>
      <c r="GK94" s="7">
        <v>53</v>
      </c>
      <c r="GL94" s="7"/>
      <c r="GM94" s="7">
        <v>3.0000000000000001E-3</v>
      </c>
      <c r="GN94" s="7"/>
      <c r="GO94" s="7"/>
      <c r="GP94" s="7">
        <v>0</v>
      </c>
      <c r="GQ94" s="7">
        <v>0</v>
      </c>
      <c r="GR94" s="7">
        <v>22</v>
      </c>
      <c r="GS94" s="7"/>
      <c r="GT94" s="7">
        <v>2E-3</v>
      </c>
      <c r="GU94" s="7"/>
      <c r="GV94" s="7"/>
      <c r="GW94" s="7">
        <v>0</v>
      </c>
      <c r="GX94" s="7">
        <v>0</v>
      </c>
      <c r="GY94" s="7">
        <v>14</v>
      </c>
      <c r="GZ94" s="7"/>
      <c r="HA94" s="7">
        <v>2E-3</v>
      </c>
      <c r="HB94" s="7"/>
      <c r="HC94" s="7"/>
      <c r="HD94" s="7">
        <v>0</v>
      </c>
      <c r="HE94" s="7">
        <v>0</v>
      </c>
      <c r="HF94" s="7">
        <v>28</v>
      </c>
      <c r="HG94" s="7"/>
      <c r="HH94" s="7">
        <v>2E-3</v>
      </c>
      <c r="HI94" s="7"/>
      <c r="HJ94" s="7"/>
      <c r="HK94" s="7">
        <v>0</v>
      </c>
      <c r="HL94" s="7">
        <v>0</v>
      </c>
      <c r="HM94" s="7">
        <v>20</v>
      </c>
      <c r="HN94" s="7"/>
      <c r="HO94" s="7">
        <v>2E-3</v>
      </c>
      <c r="HP94" s="7"/>
      <c r="HQ94" s="7"/>
      <c r="HR94" s="7">
        <v>0</v>
      </c>
      <c r="HS94" s="7">
        <v>0</v>
      </c>
      <c r="HT94" s="7">
        <v>39</v>
      </c>
      <c r="HU94" s="7"/>
      <c r="HV94" s="7">
        <v>3.0000000000000001E-3</v>
      </c>
      <c r="HW94" s="7"/>
      <c r="HX94" s="7"/>
      <c r="HY94" s="7">
        <v>0</v>
      </c>
      <c r="HZ94" s="7">
        <v>0</v>
      </c>
      <c r="IA94" s="7">
        <v>32</v>
      </c>
      <c r="IB94" s="7"/>
      <c r="IC94" s="7">
        <v>5.0000000000000001E-3</v>
      </c>
      <c r="ID94" s="7"/>
      <c r="IE94" s="7"/>
      <c r="IF94" s="7">
        <v>0</v>
      </c>
      <c r="IG94" s="7">
        <v>0</v>
      </c>
      <c r="IH94" s="7">
        <v>15</v>
      </c>
      <c r="II94" s="7"/>
      <c r="IJ94" s="7">
        <v>2E-3</v>
      </c>
      <c r="IK94" s="7"/>
      <c r="IL94" s="7"/>
      <c r="IM94" s="7">
        <v>437.63</v>
      </c>
      <c r="IN94" s="7">
        <v>2.9999999999999997E-4</v>
      </c>
      <c r="IO94" s="7">
        <v>3231</v>
      </c>
      <c r="IP94" s="7">
        <v>0.82000000000000006</v>
      </c>
      <c r="IQ94" s="7">
        <v>0.14400000000000002</v>
      </c>
      <c r="IR94" s="7"/>
      <c r="IS94" s="7">
        <v>0</v>
      </c>
    </row>
    <row r="95" spans="1:253" x14ac:dyDescent="0.3">
      <c r="A95" s="8">
        <v>41220</v>
      </c>
      <c r="B95" s="7">
        <v>0</v>
      </c>
      <c r="C95" s="7">
        <v>0</v>
      </c>
      <c r="D95" s="7">
        <v>3</v>
      </c>
      <c r="E95" s="7"/>
      <c r="F95" s="7">
        <v>1E-3</v>
      </c>
      <c r="G95" s="7"/>
      <c r="H95" s="7"/>
      <c r="I95" s="7">
        <v>0.15</v>
      </c>
      <c r="J95" s="7">
        <v>0</v>
      </c>
      <c r="K95" s="7">
        <v>22</v>
      </c>
      <c r="L95" s="7"/>
      <c r="M95" s="7">
        <v>6.0000000000000001E-3</v>
      </c>
      <c r="N95" s="7"/>
      <c r="O95" s="7"/>
      <c r="P95" s="7">
        <v>0</v>
      </c>
      <c r="Q95" s="7">
        <v>0</v>
      </c>
      <c r="R95" s="7">
        <v>46</v>
      </c>
      <c r="S95" s="7"/>
      <c r="T95" s="7">
        <v>3.0000000000000001E-3</v>
      </c>
      <c r="U95" s="7"/>
      <c r="V95" s="7"/>
      <c r="W95" s="7">
        <v>0.02</v>
      </c>
      <c r="X95" s="7">
        <v>0</v>
      </c>
      <c r="Y95" s="7">
        <v>27</v>
      </c>
      <c r="Z95" s="7"/>
      <c r="AA95" s="7">
        <v>4.0000000000000001E-3</v>
      </c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>
        <v>0</v>
      </c>
      <c r="AS95" s="7">
        <v>0</v>
      </c>
      <c r="AT95" s="7">
        <v>6</v>
      </c>
      <c r="AU95" s="7"/>
      <c r="AV95" s="7">
        <v>0</v>
      </c>
      <c r="AW95" s="7"/>
      <c r="AX95" s="7"/>
      <c r="AY95" s="7">
        <v>0</v>
      </c>
      <c r="AZ95" s="7">
        <v>0</v>
      </c>
      <c r="BA95" s="7">
        <v>5</v>
      </c>
      <c r="BB95" s="7"/>
      <c r="BC95" s="7">
        <v>1E-3</v>
      </c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>
        <v>0</v>
      </c>
      <c r="BU95" s="7"/>
      <c r="BV95" s="7">
        <v>9</v>
      </c>
      <c r="BW95" s="7"/>
      <c r="BX95" s="7"/>
      <c r="BY95" s="7"/>
      <c r="BZ95" s="7"/>
      <c r="CA95" s="7">
        <v>1.5</v>
      </c>
      <c r="CB95" s="7"/>
      <c r="CC95" s="7">
        <v>116</v>
      </c>
      <c r="CD95" s="7"/>
      <c r="CE95" s="7"/>
      <c r="CF95" s="7"/>
      <c r="CG95" s="7"/>
      <c r="CH95" s="7">
        <v>0.01</v>
      </c>
      <c r="CI95" s="7">
        <v>0</v>
      </c>
      <c r="CJ95" s="7">
        <v>7</v>
      </c>
      <c r="CK95" s="7"/>
      <c r="CL95" s="7">
        <v>2E-3</v>
      </c>
      <c r="CM95" s="7"/>
      <c r="CN95" s="7"/>
      <c r="CO95" s="7">
        <v>0</v>
      </c>
      <c r="CP95" s="7">
        <v>0</v>
      </c>
      <c r="CQ95" s="7">
        <v>6</v>
      </c>
      <c r="CR95" s="7"/>
      <c r="CS95" s="7">
        <v>3.0000000000000001E-3</v>
      </c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>
        <v>0</v>
      </c>
      <c r="DY95" s="7">
        <v>0</v>
      </c>
      <c r="DZ95" s="7">
        <v>6</v>
      </c>
      <c r="EA95" s="7"/>
      <c r="EB95" s="7">
        <v>0</v>
      </c>
      <c r="EC95" s="7"/>
      <c r="ED95" s="7"/>
      <c r="EE95" s="7">
        <v>0.17</v>
      </c>
      <c r="EF95" s="7"/>
      <c r="EG95" s="7">
        <v>338</v>
      </c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>
        <v>0</v>
      </c>
      <c r="ET95" s="7"/>
      <c r="EU95" s="7">
        <v>10</v>
      </c>
      <c r="EV95" s="7"/>
      <c r="EW95" s="7"/>
      <c r="EX95" s="7"/>
      <c r="EY95" s="7"/>
      <c r="EZ95" s="7">
        <v>0</v>
      </c>
      <c r="FA95" s="7"/>
      <c r="FB95" s="7">
        <v>13</v>
      </c>
      <c r="FC95" s="7"/>
      <c r="FD95" s="7"/>
      <c r="FE95" s="7"/>
      <c r="FF95" s="7"/>
      <c r="FG95" s="7">
        <v>0.02</v>
      </c>
      <c r="FH95" s="7"/>
      <c r="FI95" s="7">
        <v>26</v>
      </c>
      <c r="FJ95" s="7"/>
      <c r="FK95" s="7"/>
      <c r="FL95" s="7"/>
      <c r="FM95" s="7"/>
      <c r="FN95" s="7">
        <v>0.01</v>
      </c>
      <c r="FO95" s="7"/>
      <c r="FP95" s="7">
        <v>3</v>
      </c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>
        <v>1.88</v>
      </c>
      <c r="IN95" s="7">
        <v>0</v>
      </c>
      <c r="IO95" s="7">
        <v>643</v>
      </c>
      <c r="IP95" s="7"/>
      <c r="IQ95" s="7">
        <v>0.02</v>
      </c>
      <c r="IR95" s="7"/>
      <c r="IS95" s="7"/>
    </row>
    <row r="96" spans="1:253" x14ac:dyDescent="0.3">
      <c r="A96" s="8">
        <v>41221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>
        <v>28.4</v>
      </c>
      <c r="BN96" s="7"/>
      <c r="BO96" s="7">
        <v>558</v>
      </c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>
        <v>28.4</v>
      </c>
      <c r="IN96" s="7"/>
      <c r="IO96" s="7">
        <v>558</v>
      </c>
      <c r="IP96" s="7"/>
      <c r="IQ96" s="7"/>
      <c r="IR96" s="7"/>
      <c r="IS96" s="7"/>
    </row>
    <row r="97" spans="1:253" x14ac:dyDescent="0.3">
      <c r="A97" s="8">
        <v>41253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>
        <v>32</v>
      </c>
      <c r="AE97" s="7"/>
      <c r="AF97" s="7">
        <v>226</v>
      </c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>
        <v>0</v>
      </c>
      <c r="CW97" s="7"/>
      <c r="CX97" s="7">
        <v>9</v>
      </c>
      <c r="CY97" s="7"/>
      <c r="CZ97" s="7"/>
      <c r="DA97" s="7"/>
      <c r="DB97" s="7"/>
      <c r="DC97" s="7">
        <v>42</v>
      </c>
      <c r="DD97" s="7"/>
      <c r="DE97" s="7">
        <v>248</v>
      </c>
      <c r="DF97" s="7"/>
      <c r="DG97" s="7"/>
      <c r="DH97" s="7"/>
      <c r="DI97" s="7"/>
      <c r="DJ97" s="7">
        <v>71.5</v>
      </c>
      <c r="DK97" s="7"/>
      <c r="DL97" s="7">
        <v>131</v>
      </c>
      <c r="DM97" s="7"/>
      <c r="DN97" s="7"/>
      <c r="DO97" s="7"/>
      <c r="DP97" s="7"/>
      <c r="DQ97" s="7">
        <v>221</v>
      </c>
      <c r="DR97" s="7"/>
      <c r="DS97" s="7">
        <v>620</v>
      </c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>
        <v>0</v>
      </c>
      <c r="FV97" s="7"/>
      <c r="FW97" s="7">
        <v>9</v>
      </c>
      <c r="FX97" s="7"/>
      <c r="FY97" s="7"/>
      <c r="FZ97" s="7"/>
      <c r="GA97" s="7"/>
      <c r="GB97" s="7">
        <v>0.3</v>
      </c>
      <c r="GC97" s="7"/>
      <c r="GD97" s="7">
        <v>41</v>
      </c>
      <c r="GE97" s="7"/>
      <c r="GF97" s="7"/>
      <c r="GG97" s="7"/>
      <c r="GH97" s="7"/>
      <c r="GI97" s="7">
        <v>0.14000000000000001</v>
      </c>
      <c r="GJ97" s="7"/>
      <c r="GK97" s="7">
        <v>47</v>
      </c>
      <c r="GL97" s="7"/>
      <c r="GM97" s="7"/>
      <c r="GN97" s="7"/>
      <c r="GO97" s="7"/>
      <c r="GP97" s="7">
        <v>0</v>
      </c>
      <c r="GQ97" s="7"/>
      <c r="GR97" s="7">
        <v>25</v>
      </c>
      <c r="GS97" s="7"/>
      <c r="GT97" s="7"/>
      <c r="GU97" s="7"/>
      <c r="GV97" s="7"/>
      <c r="GW97" s="7">
        <v>0</v>
      </c>
      <c r="GX97" s="7"/>
      <c r="GY97" s="7">
        <v>13</v>
      </c>
      <c r="GZ97" s="7"/>
      <c r="HA97" s="7"/>
      <c r="HB97" s="7"/>
      <c r="HC97" s="7"/>
      <c r="HD97" s="7">
        <v>0</v>
      </c>
      <c r="HE97" s="7"/>
      <c r="HF97" s="7">
        <v>51</v>
      </c>
      <c r="HG97" s="7"/>
      <c r="HH97" s="7"/>
      <c r="HI97" s="7"/>
      <c r="HJ97" s="7"/>
      <c r="HK97" s="7">
        <v>0</v>
      </c>
      <c r="HL97" s="7"/>
      <c r="HM97" s="7">
        <v>21</v>
      </c>
      <c r="HN97" s="7"/>
      <c r="HO97" s="7"/>
      <c r="HP97" s="7"/>
      <c r="HQ97" s="7"/>
      <c r="HR97" s="7">
        <v>0</v>
      </c>
      <c r="HS97" s="7"/>
      <c r="HT97" s="7">
        <v>39</v>
      </c>
      <c r="HU97" s="7"/>
      <c r="HV97" s="7"/>
      <c r="HW97" s="7"/>
      <c r="HX97" s="7"/>
      <c r="HY97" s="7">
        <v>0</v>
      </c>
      <c r="HZ97" s="7"/>
      <c r="IA97" s="7">
        <v>31</v>
      </c>
      <c r="IB97" s="7"/>
      <c r="IC97" s="7"/>
      <c r="ID97" s="7"/>
      <c r="IE97" s="7"/>
      <c r="IF97" s="7">
        <v>0</v>
      </c>
      <c r="IG97" s="7"/>
      <c r="IH97" s="7">
        <v>24</v>
      </c>
      <c r="II97" s="7"/>
      <c r="IJ97" s="7"/>
      <c r="IK97" s="7"/>
      <c r="IL97" s="7"/>
      <c r="IM97" s="7">
        <v>366.94</v>
      </c>
      <c r="IN97" s="7"/>
      <c r="IO97" s="7">
        <v>1535</v>
      </c>
      <c r="IP97" s="7"/>
      <c r="IQ97" s="7"/>
      <c r="IR97" s="7"/>
      <c r="IS97" s="7"/>
    </row>
    <row r="98" spans="1:253" x14ac:dyDescent="0.3">
      <c r="A98" s="8">
        <v>41254</v>
      </c>
      <c r="B98" s="7">
        <v>0</v>
      </c>
      <c r="C98" s="7"/>
      <c r="D98" s="7">
        <v>4</v>
      </c>
      <c r="E98" s="7"/>
      <c r="F98" s="7"/>
      <c r="G98" s="7"/>
      <c r="H98" s="7"/>
      <c r="I98" s="7">
        <v>0.16</v>
      </c>
      <c r="J98" s="7"/>
      <c r="K98" s="7">
        <v>23</v>
      </c>
      <c r="L98" s="7"/>
      <c r="M98" s="7"/>
      <c r="N98" s="7"/>
      <c r="O98" s="7"/>
      <c r="P98" s="7">
        <v>0</v>
      </c>
      <c r="Q98" s="7"/>
      <c r="R98" s="7">
        <v>49</v>
      </c>
      <c r="S98" s="7"/>
      <c r="T98" s="7"/>
      <c r="U98" s="7"/>
      <c r="V98" s="7"/>
      <c r="W98" s="7">
        <v>0.03</v>
      </c>
      <c r="X98" s="7"/>
      <c r="Y98" s="7">
        <v>28</v>
      </c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>
        <v>0</v>
      </c>
      <c r="AS98" s="7"/>
      <c r="AT98" s="7">
        <v>6</v>
      </c>
      <c r="AU98" s="7"/>
      <c r="AV98" s="7"/>
      <c r="AW98" s="7"/>
      <c r="AX98" s="7"/>
      <c r="AY98" s="7">
        <v>0</v>
      </c>
      <c r="AZ98" s="7"/>
      <c r="BA98" s="7">
        <v>5</v>
      </c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>
        <v>0.05</v>
      </c>
      <c r="CI98" s="7"/>
      <c r="CJ98" s="7">
        <v>7</v>
      </c>
      <c r="CK98" s="7"/>
      <c r="CL98" s="7"/>
      <c r="CM98" s="7"/>
      <c r="CN98" s="7"/>
      <c r="CO98" s="7">
        <v>0</v>
      </c>
      <c r="CP98" s="7"/>
      <c r="CQ98" s="7">
        <v>7</v>
      </c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>
        <v>0</v>
      </c>
      <c r="DY98" s="7"/>
      <c r="DZ98" s="7">
        <v>6</v>
      </c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>
        <v>0.24</v>
      </c>
      <c r="IN98" s="7"/>
      <c r="IO98" s="7">
        <v>135</v>
      </c>
      <c r="IP98" s="7"/>
      <c r="IQ98" s="7"/>
      <c r="IR98" s="7"/>
      <c r="IS98" s="7"/>
    </row>
    <row r="99" spans="1:253" x14ac:dyDescent="0.3">
      <c r="A99" s="8">
        <v>41283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>
        <v>27.7</v>
      </c>
      <c r="AE99" s="7"/>
      <c r="AF99" s="7">
        <v>176</v>
      </c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>
        <v>0.01</v>
      </c>
      <c r="CW99" s="7"/>
      <c r="CX99" s="7">
        <v>15</v>
      </c>
      <c r="CY99" s="7"/>
      <c r="CZ99" s="7"/>
      <c r="DA99" s="7"/>
      <c r="DB99" s="7"/>
      <c r="DC99" s="7">
        <v>56.8</v>
      </c>
      <c r="DD99" s="7"/>
      <c r="DE99" s="7">
        <v>435</v>
      </c>
      <c r="DF99" s="7"/>
      <c r="DG99" s="7"/>
      <c r="DH99" s="7"/>
      <c r="DI99" s="7"/>
      <c r="DJ99" s="7">
        <v>65.7</v>
      </c>
      <c r="DK99" s="7"/>
      <c r="DL99" s="7">
        <v>147</v>
      </c>
      <c r="DM99" s="7"/>
      <c r="DN99" s="7"/>
      <c r="DO99" s="7"/>
      <c r="DP99" s="7"/>
      <c r="DQ99" s="7">
        <v>218</v>
      </c>
      <c r="DR99" s="7"/>
      <c r="DS99" s="7">
        <v>620</v>
      </c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>
        <v>0.03</v>
      </c>
      <c r="FV99" s="7"/>
      <c r="FW99" s="7">
        <v>10</v>
      </c>
      <c r="FX99" s="7"/>
      <c r="FY99" s="7"/>
      <c r="FZ99" s="7"/>
      <c r="GA99" s="7"/>
      <c r="GB99" s="7">
        <v>0.3</v>
      </c>
      <c r="GC99" s="7"/>
      <c r="GD99" s="7">
        <v>42</v>
      </c>
      <c r="GE99" s="7"/>
      <c r="GF99" s="7"/>
      <c r="GG99" s="7"/>
      <c r="GH99" s="7"/>
      <c r="GI99" s="7">
        <v>0.7</v>
      </c>
      <c r="GJ99" s="7"/>
      <c r="GK99" s="7">
        <v>45</v>
      </c>
      <c r="GL99" s="7"/>
      <c r="GM99" s="7"/>
      <c r="GN99" s="7"/>
      <c r="GO99" s="7"/>
      <c r="GP99" s="7">
        <v>0</v>
      </c>
      <c r="GQ99" s="7"/>
      <c r="GR99" s="7">
        <v>29</v>
      </c>
      <c r="GS99" s="7"/>
      <c r="GT99" s="7"/>
      <c r="GU99" s="7"/>
      <c r="GV99" s="7"/>
      <c r="GW99" s="7">
        <v>0</v>
      </c>
      <c r="GX99" s="7"/>
      <c r="GY99" s="7">
        <v>11</v>
      </c>
      <c r="GZ99" s="7"/>
      <c r="HA99" s="7"/>
      <c r="HB99" s="7"/>
      <c r="HC99" s="7"/>
      <c r="HD99" s="7">
        <v>0.01</v>
      </c>
      <c r="HE99" s="7"/>
      <c r="HF99" s="7">
        <v>33</v>
      </c>
      <c r="HG99" s="7"/>
      <c r="HH99" s="7"/>
      <c r="HI99" s="7"/>
      <c r="HJ99" s="7"/>
      <c r="HK99" s="7">
        <v>0.02</v>
      </c>
      <c r="HL99" s="7"/>
      <c r="HM99" s="7">
        <v>24</v>
      </c>
      <c r="HN99" s="7"/>
      <c r="HO99" s="7"/>
      <c r="HP99" s="7"/>
      <c r="HQ99" s="7"/>
      <c r="HR99" s="7">
        <v>0</v>
      </c>
      <c r="HS99" s="7"/>
      <c r="HT99" s="7">
        <v>39</v>
      </c>
      <c r="HU99" s="7"/>
      <c r="HV99" s="7"/>
      <c r="HW99" s="7"/>
      <c r="HX99" s="7"/>
      <c r="HY99" s="7">
        <v>0</v>
      </c>
      <c r="HZ99" s="7"/>
      <c r="IA99" s="7">
        <v>27</v>
      </c>
      <c r="IB99" s="7"/>
      <c r="IC99" s="7"/>
      <c r="ID99" s="7"/>
      <c r="IE99" s="7"/>
      <c r="IF99" s="7">
        <v>0</v>
      </c>
      <c r="IG99" s="7"/>
      <c r="IH99" s="7">
        <v>25</v>
      </c>
      <c r="II99" s="7"/>
      <c r="IJ99" s="7"/>
      <c r="IK99" s="7"/>
      <c r="IL99" s="7"/>
      <c r="IM99" s="7">
        <v>369.26999999999992</v>
      </c>
      <c r="IN99" s="7"/>
      <c r="IO99" s="7">
        <v>1678</v>
      </c>
      <c r="IP99" s="7"/>
      <c r="IQ99" s="7"/>
      <c r="IR99" s="7"/>
      <c r="IS99" s="7"/>
    </row>
    <row r="100" spans="1:253" x14ac:dyDescent="0.3">
      <c r="A100" s="8">
        <v>41284</v>
      </c>
      <c r="B100" s="7">
        <v>0</v>
      </c>
      <c r="C100" s="7"/>
      <c r="D100" s="7">
        <v>6</v>
      </c>
      <c r="E100" s="7"/>
      <c r="F100" s="7"/>
      <c r="G100" s="7"/>
      <c r="H100" s="7"/>
      <c r="I100" s="7">
        <v>0.06</v>
      </c>
      <c r="J100" s="7"/>
      <c r="K100" s="7">
        <v>19</v>
      </c>
      <c r="L100" s="7"/>
      <c r="M100" s="7"/>
      <c r="N100" s="7"/>
      <c r="O100" s="7"/>
      <c r="P100" s="7">
        <v>0.03</v>
      </c>
      <c r="Q100" s="7"/>
      <c r="R100" s="7">
        <v>51</v>
      </c>
      <c r="S100" s="7"/>
      <c r="T100" s="7"/>
      <c r="U100" s="7"/>
      <c r="V100" s="7"/>
      <c r="W100" s="7">
        <v>0.04</v>
      </c>
      <c r="X100" s="7"/>
      <c r="Y100" s="7">
        <v>29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>
        <v>0</v>
      </c>
      <c r="AS100" s="7"/>
      <c r="AT100" s="7">
        <v>7</v>
      </c>
      <c r="AU100" s="7"/>
      <c r="AV100" s="7"/>
      <c r="AW100" s="7"/>
      <c r="AX100" s="7"/>
      <c r="AY100" s="7">
        <v>0</v>
      </c>
      <c r="AZ100" s="7"/>
      <c r="BA100" s="7">
        <v>8</v>
      </c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>
        <v>0.08</v>
      </c>
      <c r="CI100" s="7"/>
      <c r="CJ100" s="7">
        <v>9</v>
      </c>
      <c r="CK100" s="7"/>
      <c r="CL100" s="7"/>
      <c r="CM100" s="7"/>
      <c r="CN100" s="7"/>
      <c r="CO100" s="7">
        <v>0.06</v>
      </c>
      <c r="CP100" s="7"/>
      <c r="CQ100" s="7">
        <v>9</v>
      </c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>
        <v>0</v>
      </c>
      <c r="DY100" s="7"/>
      <c r="DZ100" s="7">
        <v>8</v>
      </c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>
        <v>0.27</v>
      </c>
      <c r="IN100" s="7"/>
      <c r="IO100" s="7">
        <v>146</v>
      </c>
      <c r="IP100" s="7"/>
      <c r="IQ100" s="7"/>
      <c r="IR100" s="7"/>
      <c r="IS100" s="7"/>
    </row>
    <row r="101" spans="1:253" x14ac:dyDescent="0.3">
      <c r="A101" s="8">
        <v>41319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>
        <v>27.7</v>
      </c>
      <c r="AE101" s="7">
        <v>0</v>
      </c>
      <c r="AF101" s="7">
        <v>189</v>
      </c>
      <c r="AG101" s="7">
        <v>0.74</v>
      </c>
      <c r="AH101" s="7">
        <v>1.6E-2</v>
      </c>
      <c r="AI101" s="7">
        <v>0</v>
      </c>
      <c r="AJ101" s="7"/>
      <c r="AK101" s="7">
        <v>30.8</v>
      </c>
      <c r="AL101" s="7">
        <v>0</v>
      </c>
      <c r="AM101" s="7">
        <v>756</v>
      </c>
      <c r="AN101" s="7">
        <v>0</v>
      </c>
      <c r="AO101" s="7">
        <v>2.4E-2</v>
      </c>
      <c r="AP101" s="7">
        <v>0</v>
      </c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>
        <v>9.6999999999999993</v>
      </c>
      <c r="BG101" s="7">
        <v>1E-4</v>
      </c>
      <c r="BH101" s="7">
        <v>1230</v>
      </c>
      <c r="BI101" s="7">
        <v>0</v>
      </c>
      <c r="BJ101" s="7">
        <v>0.02</v>
      </c>
      <c r="BK101" s="7">
        <v>0</v>
      </c>
      <c r="BL101" s="7"/>
      <c r="BM101" s="7">
        <v>41.2</v>
      </c>
      <c r="BN101" s="7">
        <v>2.0000000000000001E-4</v>
      </c>
      <c r="BO101" s="7">
        <v>564</v>
      </c>
      <c r="BP101" s="7"/>
      <c r="BQ101" s="7">
        <v>0.05</v>
      </c>
      <c r="BR101" s="7">
        <v>0</v>
      </c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>
        <v>0.3</v>
      </c>
      <c r="CW101" s="7">
        <v>0</v>
      </c>
      <c r="CX101" s="7">
        <v>17</v>
      </c>
      <c r="CY101" s="7"/>
      <c r="CZ101" s="7">
        <v>2E-3</v>
      </c>
      <c r="DA101" s="7"/>
      <c r="DB101" s="7"/>
      <c r="DC101" s="7">
        <v>74.900000000000006</v>
      </c>
      <c r="DD101" s="7">
        <v>0</v>
      </c>
      <c r="DE101" s="7">
        <v>496</v>
      </c>
      <c r="DF101" s="7"/>
      <c r="DG101" s="7">
        <v>5.6000000000000001E-2</v>
      </c>
      <c r="DH101" s="7"/>
      <c r="DI101" s="7"/>
      <c r="DJ101" s="7">
        <v>57.4</v>
      </c>
      <c r="DK101" s="7">
        <v>0</v>
      </c>
      <c r="DL101" s="7">
        <v>145</v>
      </c>
      <c r="DM101" s="7"/>
      <c r="DN101" s="7">
        <v>8.0000000000000002E-3</v>
      </c>
      <c r="DO101" s="7"/>
      <c r="DP101" s="7"/>
      <c r="DQ101" s="7">
        <v>223</v>
      </c>
      <c r="DR101" s="7">
        <v>0</v>
      </c>
      <c r="DS101" s="7">
        <v>642</v>
      </c>
      <c r="DT101" s="7"/>
      <c r="DU101" s="7">
        <v>3.3000000000000002E-2</v>
      </c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>
        <v>0.8</v>
      </c>
      <c r="FV101" s="7">
        <v>0</v>
      </c>
      <c r="FW101" s="7">
        <v>15</v>
      </c>
      <c r="FX101" s="7"/>
      <c r="FY101" s="7">
        <v>1E-3</v>
      </c>
      <c r="FZ101" s="7"/>
      <c r="GA101" s="7"/>
      <c r="GB101" s="7">
        <v>0.3</v>
      </c>
      <c r="GC101" s="7">
        <v>0</v>
      </c>
      <c r="GD101" s="7">
        <v>42</v>
      </c>
      <c r="GE101" s="7"/>
      <c r="GF101" s="7">
        <v>1E-3</v>
      </c>
      <c r="GG101" s="7"/>
      <c r="GH101" s="7"/>
      <c r="GI101" s="7">
        <v>0.2</v>
      </c>
      <c r="GJ101" s="7">
        <v>0</v>
      </c>
      <c r="GK101" s="7">
        <v>43</v>
      </c>
      <c r="GL101" s="7"/>
      <c r="GM101" s="7">
        <v>0</v>
      </c>
      <c r="GN101" s="7"/>
      <c r="GO101" s="7"/>
      <c r="GP101" s="7">
        <v>0</v>
      </c>
      <c r="GQ101" s="7">
        <v>0</v>
      </c>
      <c r="GR101" s="7">
        <v>26</v>
      </c>
      <c r="GS101" s="7"/>
      <c r="GT101" s="7">
        <v>1E-3</v>
      </c>
      <c r="GU101" s="7"/>
      <c r="GV101" s="7"/>
      <c r="GW101" s="7">
        <v>0</v>
      </c>
      <c r="GX101" s="7">
        <v>0</v>
      </c>
      <c r="GY101" s="7">
        <v>19</v>
      </c>
      <c r="GZ101" s="7"/>
      <c r="HA101" s="7">
        <v>0</v>
      </c>
      <c r="HB101" s="7"/>
      <c r="HC101" s="7"/>
      <c r="HD101" s="7">
        <v>0</v>
      </c>
      <c r="HE101" s="7">
        <v>0</v>
      </c>
      <c r="HF101" s="7">
        <v>49</v>
      </c>
      <c r="HG101" s="7"/>
      <c r="HH101" s="7">
        <v>0</v>
      </c>
      <c r="HI101" s="7"/>
      <c r="HJ101" s="7"/>
      <c r="HK101" s="7">
        <v>0</v>
      </c>
      <c r="HL101" s="7">
        <v>0</v>
      </c>
      <c r="HM101" s="7">
        <v>25</v>
      </c>
      <c r="HN101" s="7"/>
      <c r="HO101" s="7">
        <v>1E-3</v>
      </c>
      <c r="HP101" s="7"/>
      <c r="HQ101" s="7"/>
      <c r="HR101" s="7">
        <v>0</v>
      </c>
      <c r="HS101" s="7">
        <v>0</v>
      </c>
      <c r="HT101" s="7">
        <v>40</v>
      </c>
      <c r="HU101" s="7"/>
      <c r="HV101" s="7">
        <v>1E-3</v>
      </c>
      <c r="HW101" s="7"/>
      <c r="HX101" s="7"/>
      <c r="HY101" s="7">
        <v>0</v>
      </c>
      <c r="HZ101" s="7">
        <v>0</v>
      </c>
      <c r="IA101" s="7">
        <v>31</v>
      </c>
      <c r="IB101" s="7"/>
      <c r="IC101" s="7">
        <v>2E-3</v>
      </c>
      <c r="ID101" s="7"/>
      <c r="IE101" s="7"/>
      <c r="IF101" s="7">
        <v>0</v>
      </c>
      <c r="IG101" s="7">
        <v>0</v>
      </c>
      <c r="IH101" s="7">
        <v>28</v>
      </c>
      <c r="II101" s="7"/>
      <c r="IJ101" s="7">
        <v>2E-3</v>
      </c>
      <c r="IK101" s="7"/>
      <c r="IL101" s="7"/>
      <c r="IM101" s="7">
        <v>466.3</v>
      </c>
      <c r="IN101" s="7">
        <v>3.0000000000000003E-4</v>
      </c>
      <c r="IO101" s="7">
        <v>4357</v>
      </c>
      <c r="IP101" s="7">
        <v>0.74</v>
      </c>
      <c r="IQ101" s="7">
        <v>0.21800000000000003</v>
      </c>
      <c r="IR101" s="7">
        <v>0</v>
      </c>
      <c r="IS101" s="7"/>
    </row>
    <row r="102" spans="1:253" x14ac:dyDescent="0.3">
      <c r="A102" s="8">
        <v>41320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>
        <v>0.15</v>
      </c>
      <c r="FH102" s="7">
        <v>1E-4</v>
      </c>
      <c r="FI102" s="7">
        <v>33</v>
      </c>
      <c r="FJ102" s="7">
        <v>0.02</v>
      </c>
      <c r="FK102" s="7">
        <v>1.2E-2</v>
      </c>
      <c r="FL102" s="7">
        <v>0</v>
      </c>
      <c r="FM102" s="7"/>
      <c r="FN102" s="7">
        <v>0</v>
      </c>
      <c r="FO102" s="7">
        <v>0</v>
      </c>
      <c r="FP102" s="7">
        <v>11</v>
      </c>
      <c r="FQ102" s="7">
        <v>0</v>
      </c>
      <c r="FR102" s="7">
        <v>0</v>
      </c>
      <c r="FS102" s="7">
        <v>0</v>
      </c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>
        <v>0.15</v>
      </c>
      <c r="IN102" s="7">
        <v>1E-4</v>
      </c>
      <c r="IO102" s="7">
        <v>44</v>
      </c>
      <c r="IP102" s="7">
        <v>0.02</v>
      </c>
      <c r="IQ102" s="7">
        <v>1.2E-2</v>
      </c>
      <c r="IR102" s="7">
        <v>0</v>
      </c>
      <c r="IS102" s="7"/>
    </row>
    <row r="103" spans="1:253" x14ac:dyDescent="0.3">
      <c r="A103" s="8">
        <v>41323</v>
      </c>
      <c r="B103" s="7">
        <v>0</v>
      </c>
      <c r="C103" s="7">
        <v>0</v>
      </c>
      <c r="D103" s="7">
        <v>8</v>
      </c>
      <c r="E103" s="7"/>
      <c r="F103" s="7">
        <v>0</v>
      </c>
      <c r="G103" s="7"/>
      <c r="H103" s="7"/>
      <c r="I103" s="7">
        <v>0</v>
      </c>
      <c r="J103" s="7">
        <v>0</v>
      </c>
      <c r="K103" s="7">
        <v>19</v>
      </c>
      <c r="L103" s="7"/>
      <c r="M103" s="7">
        <v>2E-3</v>
      </c>
      <c r="N103" s="7"/>
      <c r="O103" s="7"/>
      <c r="P103" s="7">
        <v>0</v>
      </c>
      <c r="Q103" s="7">
        <v>0</v>
      </c>
      <c r="R103" s="7">
        <v>48</v>
      </c>
      <c r="S103" s="7"/>
      <c r="T103" s="7">
        <v>1E-3</v>
      </c>
      <c r="U103" s="7"/>
      <c r="V103" s="7"/>
      <c r="W103" s="7">
        <v>0</v>
      </c>
      <c r="X103" s="7">
        <v>0</v>
      </c>
      <c r="Y103" s="7">
        <v>28</v>
      </c>
      <c r="Z103" s="7"/>
      <c r="AA103" s="7">
        <v>2E-3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>
        <v>0</v>
      </c>
      <c r="AS103" s="7">
        <v>0</v>
      </c>
      <c r="AT103" s="7">
        <v>7</v>
      </c>
      <c r="AU103" s="7"/>
      <c r="AV103" s="7">
        <v>1E-3</v>
      </c>
      <c r="AW103" s="7"/>
      <c r="AX103" s="7"/>
      <c r="AY103" s="7">
        <v>0</v>
      </c>
      <c r="AZ103" s="7">
        <v>0</v>
      </c>
      <c r="BA103" s="7">
        <v>7</v>
      </c>
      <c r="BB103" s="7"/>
      <c r="BC103" s="7">
        <v>0</v>
      </c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>
        <v>7.0000000000000007E-2</v>
      </c>
      <c r="BU103" s="7">
        <v>0</v>
      </c>
      <c r="BV103" s="7">
        <v>10</v>
      </c>
      <c r="BW103" s="7">
        <v>0.05</v>
      </c>
      <c r="BX103" s="7">
        <v>0.01</v>
      </c>
      <c r="BY103" s="7">
        <v>0</v>
      </c>
      <c r="BZ103" s="7"/>
      <c r="CA103" s="7">
        <v>0</v>
      </c>
      <c r="CB103" s="7">
        <v>0</v>
      </c>
      <c r="CC103" s="7">
        <v>124</v>
      </c>
      <c r="CD103" s="7">
        <v>0.04</v>
      </c>
      <c r="CE103" s="7">
        <v>1E-3</v>
      </c>
      <c r="CF103" s="7">
        <v>0</v>
      </c>
      <c r="CG103" s="7"/>
      <c r="CH103" s="7">
        <v>0</v>
      </c>
      <c r="CI103" s="7">
        <v>0</v>
      </c>
      <c r="CJ103" s="7">
        <v>8</v>
      </c>
      <c r="CK103" s="7"/>
      <c r="CL103" s="7">
        <v>1E-3</v>
      </c>
      <c r="CM103" s="7"/>
      <c r="CN103" s="7"/>
      <c r="CO103" s="7">
        <v>0</v>
      </c>
      <c r="CP103" s="7">
        <v>0</v>
      </c>
      <c r="CQ103" s="7">
        <v>8</v>
      </c>
      <c r="CR103" s="7"/>
      <c r="CS103" s="7">
        <v>3.0000000000000001E-3</v>
      </c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>
        <v>0</v>
      </c>
      <c r="DY103" s="7">
        <v>0</v>
      </c>
      <c r="DZ103" s="7">
        <v>8</v>
      </c>
      <c r="EA103" s="7"/>
      <c r="EB103" s="7">
        <v>0</v>
      </c>
      <c r="EC103" s="7"/>
      <c r="ED103" s="7"/>
      <c r="EE103" s="7">
        <v>0</v>
      </c>
      <c r="EF103" s="7">
        <v>6.9999999999999999E-4</v>
      </c>
      <c r="EG103" s="7">
        <v>333</v>
      </c>
      <c r="EH103" s="7">
        <v>0</v>
      </c>
      <c r="EI103" s="7">
        <v>3.5999999999999997E-2</v>
      </c>
      <c r="EJ103" s="7">
        <v>0</v>
      </c>
      <c r="EK103" s="7"/>
      <c r="EL103" s="7">
        <v>0.5</v>
      </c>
      <c r="EM103" s="7">
        <v>0</v>
      </c>
      <c r="EN103" s="7">
        <v>220</v>
      </c>
      <c r="EO103" s="7">
        <v>0.19</v>
      </c>
      <c r="EP103" s="7">
        <v>5.0000000000000001E-3</v>
      </c>
      <c r="EQ103" s="7">
        <v>0</v>
      </c>
      <c r="ER103" s="7"/>
      <c r="ES103" s="7">
        <v>0</v>
      </c>
      <c r="ET103" s="7">
        <v>0</v>
      </c>
      <c r="EU103" s="7">
        <v>12</v>
      </c>
      <c r="EV103" s="7">
        <v>0</v>
      </c>
      <c r="EW103" s="7">
        <v>2E-3</v>
      </c>
      <c r="EX103" s="7">
        <v>0</v>
      </c>
      <c r="EY103" s="7"/>
      <c r="EZ103" s="7">
        <v>0</v>
      </c>
      <c r="FA103" s="7">
        <v>0</v>
      </c>
      <c r="FB103" s="7">
        <v>22</v>
      </c>
      <c r="FC103" s="7">
        <v>0</v>
      </c>
      <c r="FD103" s="7">
        <v>2E-3</v>
      </c>
      <c r="FE103" s="7">
        <v>0</v>
      </c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>
        <v>0.57000000000000006</v>
      </c>
      <c r="IN103" s="7">
        <v>6.9999999999999999E-4</v>
      </c>
      <c r="IO103" s="7">
        <v>862</v>
      </c>
      <c r="IP103" s="7">
        <v>0.28000000000000003</v>
      </c>
      <c r="IQ103" s="7">
        <v>6.5999999999999989E-2</v>
      </c>
      <c r="IR103" s="7">
        <v>0</v>
      </c>
      <c r="IS103" s="7"/>
    </row>
    <row r="104" spans="1:253" x14ac:dyDescent="0.3">
      <c r="A104" s="8">
        <v>41340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>
        <v>28</v>
      </c>
      <c r="AE104" s="7"/>
      <c r="AF104" s="7">
        <v>204</v>
      </c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>
        <v>0</v>
      </c>
      <c r="CW104" s="7"/>
      <c r="CX104" s="7">
        <v>18</v>
      </c>
      <c r="CY104" s="7"/>
      <c r="CZ104" s="7"/>
      <c r="DA104" s="7"/>
      <c r="DB104" s="7"/>
      <c r="DC104" s="7">
        <v>77.5</v>
      </c>
      <c r="DD104" s="7"/>
      <c r="DE104" s="7">
        <v>483</v>
      </c>
      <c r="DF104" s="7"/>
      <c r="DG104" s="7"/>
      <c r="DH104" s="7"/>
      <c r="DI104" s="7"/>
      <c r="DJ104" s="7">
        <v>64.5</v>
      </c>
      <c r="DK104" s="7"/>
      <c r="DL104" s="7">
        <v>197</v>
      </c>
      <c r="DM104" s="7"/>
      <c r="DN104" s="7"/>
      <c r="DO104" s="7"/>
      <c r="DP104" s="7"/>
      <c r="DQ104" s="7">
        <v>214</v>
      </c>
      <c r="DR104" s="7"/>
      <c r="DS104" s="7">
        <v>622</v>
      </c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>
        <v>0</v>
      </c>
      <c r="FV104" s="7"/>
      <c r="FW104" s="7">
        <v>14</v>
      </c>
      <c r="FX104" s="7"/>
      <c r="FY104" s="7"/>
      <c r="FZ104" s="7"/>
      <c r="GA104" s="7"/>
      <c r="GB104" s="7">
        <v>0.3</v>
      </c>
      <c r="GC104" s="7"/>
      <c r="GD104" s="7">
        <v>45</v>
      </c>
      <c r="GE104" s="7"/>
      <c r="GF104" s="7"/>
      <c r="GG104" s="7"/>
      <c r="GH104" s="7"/>
      <c r="GI104" s="7">
        <v>0.2</v>
      </c>
      <c r="GJ104" s="7"/>
      <c r="GK104" s="7">
        <v>44</v>
      </c>
      <c r="GL104" s="7"/>
      <c r="GM104" s="7"/>
      <c r="GN104" s="7"/>
      <c r="GO104" s="7"/>
      <c r="GP104" s="7">
        <v>0.02</v>
      </c>
      <c r="GQ104" s="7"/>
      <c r="GR104" s="7">
        <v>25</v>
      </c>
      <c r="GS104" s="7"/>
      <c r="GT104" s="7"/>
      <c r="GU104" s="7"/>
      <c r="GV104" s="7"/>
      <c r="GW104" s="7">
        <v>0</v>
      </c>
      <c r="GX104" s="7"/>
      <c r="GY104" s="7">
        <v>20</v>
      </c>
      <c r="GZ104" s="7"/>
      <c r="HA104" s="7"/>
      <c r="HB104" s="7"/>
      <c r="HC104" s="7"/>
      <c r="HD104" s="7">
        <v>0</v>
      </c>
      <c r="HE104" s="7"/>
      <c r="HF104" s="7">
        <v>72</v>
      </c>
      <c r="HG104" s="7"/>
      <c r="HH104" s="7"/>
      <c r="HI104" s="7"/>
      <c r="HJ104" s="7"/>
      <c r="HK104" s="7">
        <v>0</v>
      </c>
      <c r="HL104" s="7"/>
      <c r="HM104" s="7">
        <v>25</v>
      </c>
      <c r="HN104" s="7"/>
      <c r="HO104" s="7"/>
      <c r="HP104" s="7"/>
      <c r="HQ104" s="7"/>
      <c r="HR104" s="7">
        <v>0.16</v>
      </c>
      <c r="HS104" s="7"/>
      <c r="HT104" s="7">
        <v>38</v>
      </c>
      <c r="HU104" s="7"/>
      <c r="HV104" s="7"/>
      <c r="HW104" s="7"/>
      <c r="HX104" s="7"/>
      <c r="HY104" s="7">
        <v>0.2</v>
      </c>
      <c r="HZ104" s="7"/>
      <c r="IA104" s="7">
        <v>41</v>
      </c>
      <c r="IB104" s="7"/>
      <c r="IC104" s="7"/>
      <c r="ID104" s="7"/>
      <c r="IE104" s="7"/>
      <c r="IF104" s="7">
        <v>0</v>
      </c>
      <c r="IG104" s="7"/>
      <c r="IH104" s="7">
        <v>37</v>
      </c>
      <c r="II104" s="7"/>
      <c r="IJ104" s="7"/>
      <c r="IK104" s="7"/>
      <c r="IL104" s="7"/>
      <c r="IM104" s="7">
        <v>384.88</v>
      </c>
      <c r="IN104" s="7"/>
      <c r="IO104" s="7">
        <v>1885</v>
      </c>
      <c r="IP104" s="7"/>
      <c r="IQ104" s="7"/>
      <c r="IR104" s="7"/>
      <c r="IS104" s="7"/>
    </row>
    <row r="105" spans="1:253" x14ac:dyDescent="0.3">
      <c r="A105" s="8">
        <v>41341</v>
      </c>
      <c r="B105" s="7">
        <v>0</v>
      </c>
      <c r="C105" s="7"/>
      <c r="D105" s="7">
        <v>8</v>
      </c>
      <c r="E105" s="7"/>
      <c r="F105" s="7"/>
      <c r="G105" s="7"/>
      <c r="H105" s="7"/>
      <c r="I105" s="7">
        <v>0</v>
      </c>
      <c r="J105" s="7"/>
      <c r="K105" s="7">
        <v>19</v>
      </c>
      <c r="L105" s="7"/>
      <c r="M105" s="7"/>
      <c r="N105" s="7"/>
      <c r="O105" s="7"/>
      <c r="P105" s="7">
        <v>0.06</v>
      </c>
      <c r="Q105" s="7"/>
      <c r="R105" s="7">
        <v>47</v>
      </c>
      <c r="S105" s="7"/>
      <c r="T105" s="7"/>
      <c r="U105" s="7"/>
      <c r="V105" s="7"/>
      <c r="W105" s="7">
        <v>0.04</v>
      </c>
      <c r="X105" s="7"/>
      <c r="Y105" s="7">
        <v>27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>
        <v>0</v>
      </c>
      <c r="AS105" s="7"/>
      <c r="AT105" s="7">
        <v>8</v>
      </c>
      <c r="AU105" s="7"/>
      <c r="AV105" s="7"/>
      <c r="AW105" s="7"/>
      <c r="AX105" s="7"/>
      <c r="AY105" s="7">
        <v>0</v>
      </c>
      <c r="AZ105" s="7"/>
      <c r="BA105" s="7">
        <v>8</v>
      </c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>
        <v>0</v>
      </c>
      <c r="CI105" s="7"/>
      <c r="CJ105" s="7">
        <v>26</v>
      </c>
      <c r="CK105" s="7"/>
      <c r="CL105" s="7"/>
      <c r="CM105" s="7"/>
      <c r="CN105" s="7"/>
      <c r="CO105" s="7">
        <v>0</v>
      </c>
      <c r="CP105" s="7"/>
      <c r="CQ105" s="7">
        <v>8</v>
      </c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>
        <v>0</v>
      </c>
      <c r="DY105" s="7"/>
      <c r="DZ105" s="7">
        <v>10</v>
      </c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>
        <v>0.1</v>
      </c>
      <c r="IN105" s="7"/>
      <c r="IO105" s="7">
        <v>161</v>
      </c>
      <c r="IP105" s="7"/>
      <c r="IQ105" s="7"/>
      <c r="IR105" s="7"/>
      <c r="IS105" s="7"/>
    </row>
    <row r="106" spans="1:253" x14ac:dyDescent="0.3">
      <c r="A106" s="8">
        <v>41365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>
        <v>27.1</v>
      </c>
      <c r="AE106" s="7"/>
      <c r="AF106" s="7">
        <v>200</v>
      </c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>
        <v>0.01</v>
      </c>
      <c r="CW106" s="7"/>
      <c r="CX106" s="7">
        <v>20</v>
      </c>
      <c r="CY106" s="7"/>
      <c r="CZ106" s="7"/>
      <c r="DA106" s="7"/>
      <c r="DB106" s="7"/>
      <c r="DC106" s="7">
        <v>79.8</v>
      </c>
      <c r="DD106" s="7"/>
      <c r="DE106" s="7">
        <v>498</v>
      </c>
      <c r="DF106" s="7"/>
      <c r="DG106" s="7"/>
      <c r="DH106" s="7"/>
      <c r="DI106" s="7"/>
      <c r="DJ106" s="7">
        <v>62.2</v>
      </c>
      <c r="DK106" s="7"/>
      <c r="DL106" s="7">
        <v>194</v>
      </c>
      <c r="DM106" s="7"/>
      <c r="DN106" s="7"/>
      <c r="DO106" s="7"/>
      <c r="DP106" s="7"/>
      <c r="DQ106" s="7">
        <v>210</v>
      </c>
      <c r="DR106" s="7"/>
      <c r="DS106" s="7">
        <v>542</v>
      </c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>
        <v>0</v>
      </c>
      <c r="FV106" s="7"/>
      <c r="FW106" s="7">
        <v>16</v>
      </c>
      <c r="FX106" s="7"/>
      <c r="FY106" s="7"/>
      <c r="FZ106" s="7"/>
      <c r="GA106" s="7"/>
      <c r="GB106" s="7">
        <v>0.19</v>
      </c>
      <c r="GC106" s="7"/>
      <c r="GD106" s="7">
        <v>51</v>
      </c>
      <c r="GE106" s="7"/>
      <c r="GF106" s="7"/>
      <c r="GG106" s="7"/>
      <c r="GH106" s="7"/>
      <c r="GI106" s="7">
        <v>0.2</v>
      </c>
      <c r="GJ106" s="7"/>
      <c r="GK106" s="7">
        <v>45</v>
      </c>
      <c r="GL106" s="7"/>
      <c r="GM106" s="7"/>
      <c r="GN106" s="7"/>
      <c r="GO106" s="7"/>
      <c r="GP106" s="7">
        <v>0</v>
      </c>
      <c r="GQ106" s="7"/>
      <c r="GR106" s="7">
        <v>23</v>
      </c>
      <c r="GS106" s="7"/>
      <c r="GT106" s="7"/>
      <c r="GU106" s="7"/>
      <c r="GV106" s="7"/>
      <c r="GW106" s="7">
        <v>0.04</v>
      </c>
      <c r="GX106" s="7"/>
      <c r="GY106" s="7">
        <v>26</v>
      </c>
      <c r="GZ106" s="7"/>
      <c r="HA106" s="7"/>
      <c r="HB106" s="7"/>
      <c r="HC106" s="7"/>
      <c r="HD106" s="7">
        <v>0.02</v>
      </c>
      <c r="HE106" s="7"/>
      <c r="HF106" s="7">
        <v>112</v>
      </c>
      <c r="HG106" s="7"/>
      <c r="HH106" s="7"/>
      <c r="HI106" s="7"/>
      <c r="HJ106" s="7"/>
      <c r="HK106" s="7">
        <v>0</v>
      </c>
      <c r="HL106" s="7"/>
      <c r="HM106" s="7">
        <v>32</v>
      </c>
      <c r="HN106" s="7"/>
      <c r="HO106" s="7"/>
      <c r="HP106" s="7"/>
      <c r="HQ106" s="7"/>
      <c r="HR106" s="7">
        <v>0</v>
      </c>
      <c r="HS106" s="7"/>
      <c r="HT106" s="7">
        <v>36</v>
      </c>
      <c r="HU106" s="7"/>
      <c r="HV106" s="7"/>
      <c r="HW106" s="7"/>
      <c r="HX106" s="7"/>
      <c r="HY106" s="7">
        <v>0</v>
      </c>
      <c r="HZ106" s="7"/>
      <c r="IA106" s="7">
        <v>40</v>
      </c>
      <c r="IB106" s="7"/>
      <c r="IC106" s="7"/>
      <c r="ID106" s="7"/>
      <c r="IE106" s="7"/>
      <c r="IF106" s="7">
        <v>0</v>
      </c>
      <c r="IG106" s="7"/>
      <c r="IH106" s="7">
        <v>40</v>
      </c>
      <c r="II106" s="7"/>
      <c r="IJ106" s="7"/>
      <c r="IK106" s="7"/>
      <c r="IL106" s="7"/>
      <c r="IM106" s="7">
        <v>379.56</v>
      </c>
      <c r="IN106" s="7"/>
      <c r="IO106" s="7">
        <v>1875</v>
      </c>
      <c r="IP106" s="7"/>
      <c r="IQ106" s="7"/>
      <c r="IR106" s="7"/>
      <c r="IS106" s="7"/>
    </row>
    <row r="107" spans="1:253" x14ac:dyDescent="0.3">
      <c r="A107" s="8">
        <v>41366</v>
      </c>
      <c r="B107" s="7">
        <v>0.3</v>
      </c>
      <c r="C107" s="7"/>
      <c r="D107" s="7">
        <v>11</v>
      </c>
      <c r="E107" s="7"/>
      <c r="F107" s="7"/>
      <c r="G107" s="7"/>
      <c r="H107" s="7"/>
      <c r="I107" s="7">
        <v>7.0000000000000007E-2</v>
      </c>
      <c r="J107" s="7"/>
      <c r="K107" s="7">
        <v>19</v>
      </c>
      <c r="L107" s="7"/>
      <c r="M107" s="7"/>
      <c r="N107" s="7"/>
      <c r="O107" s="7"/>
      <c r="P107" s="7">
        <v>0</v>
      </c>
      <c r="Q107" s="7"/>
      <c r="R107" s="7">
        <v>48</v>
      </c>
      <c r="S107" s="7"/>
      <c r="T107" s="7"/>
      <c r="U107" s="7"/>
      <c r="V107" s="7"/>
      <c r="W107" s="7">
        <v>0.04</v>
      </c>
      <c r="X107" s="7"/>
      <c r="Y107" s="7">
        <v>26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>
        <v>0</v>
      </c>
      <c r="AS107" s="7"/>
      <c r="AT107" s="7">
        <v>7</v>
      </c>
      <c r="AU107" s="7"/>
      <c r="AV107" s="7"/>
      <c r="AW107" s="7"/>
      <c r="AX107" s="7"/>
      <c r="AY107" s="7">
        <v>0</v>
      </c>
      <c r="AZ107" s="7"/>
      <c r="BA107" s="7">
        <v>7</v>
      </c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>
        <v>0.11</v>
      </c>
      <c r="CI107" s="7"/>
      <c r="CJ107" s="7">
        <v>29</v>
      </c>
      <c r="CK107" s="7"/>
      <c r="CL107" s="7"/>
      <c r="CM107" s="7"/>
      <c r="CN107" s="7"/>
      <c r="CO107" s="7">
        <v>0</v>
      </c>
      <c r="CP107" s="7"/>
      <c r="CQ107" s="7">
        <v>8</v>
      </c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>
        <v>0</v>
      </c>
      <c r="DY107" s="7"/>
      <c r="DZ107" s="7">
        <v>9</v>
      </c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>
        <v>0.52</v>
      </c>
      <c r="IN107" s="7"/>
      <c r="IO107" s="7">
        <v>164</v>
      </c>
      <c r="IP107" s="7"/>
      <c r="IQ107" s="7"/>
      <c r="IR107" s="7"/>
      <c r="IS107" s="7"/>
    </row>
    <row r="108" spans="1:253" x14ac:dyDescent="0.3">
      <c r="A108" s="8">
        <v>41407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>
        <v>29.3</v>
      </c>
      <c r="AE108" s="7">
        <v>0</v>
      </c>
      <c r="AF108" s="7">
        <v>222</v>
      </c>
      <c r="AG108" s="7">
        <v>0.98</v>
      </c>
      <c r="AH108" s="7">
        <v>1.2999999999999999E-2</v>
      </c>
      <c r="AI108" s="7">
        <v>0</v>
      </c>
      <c r="AJ108" s="7"/>
      <c r="AK108" s="7">
        <v>38</v>
      </c>
      <c r="AL108" s="7">
        <v>0</v>
      </c>
      <c r="AM108" s="7">
        <v>830</v>
      </c>
      <c r="AN108" s="7">
        <v>0.15</v>
      </c>
      <c r="AO108" s="7">
        <v>2.9000000000000001E-2</v>
      </c>
      <c r="AP108" s="7">
        <v>0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>
        <v>0.06</v>
      </c>
      <c r="CW108" s="7">
        <v>0</v>
      </c>
      <c r="CX108" s="7">
        <v>21</v>
      </c>
      <c r="CY108" s="7"/>
      <c r="CZ108" s="7">
        <v>2E-3</v>
      </c>
      <c r="DA108" s="7"/>
      <c r="DB108" s="7"/>
      <c r="DC108" s="7">
        <v>99.8</v>
      </c>
      <c r="DD108" s="7">
        <v>0</v>
      </c>
      <c r="DE108" s="7">
        <v>540</v>
      </c>
      <c r="DF108" s="7"/>
      <c r="DG108" s="7">
        <v>4.8000000000000001E-2</v>
      </c>
      <c r="DH108" s="7"/>
      <c r="DI108" s="7"/>
      <c r="DJ108" s="7">
        <v>53.8</v>
      </c>
      <c r="DK108" s="7">
        <v>0</v>
      </c>
      <c r="DL108" s="7">
        <v>236</v>
      </c>
      <c r="DM108" s="7"/>
      <c r="DN108" s="7">
        <v>1.2E-2</v>
      </c>
      <c r="DO108" s="7"/>
      <c r="DP108" s="7"/>
      <c r="DQ108" s="7">
        <v>222</v>
      </c>
      <c r="DR108" s="7">
        <v>0</v>
      </c>
      <c r="DS108" s="7">
        <v>705</v>
      </c>
      <c r="DT108" s="7"/>
      <c r="DU108" s="7">
        <v>2.9000000000000001E-2</v>
      </c>
      <c r="DV108" s="7"/>
      <c r="DW108" s="7"/>
      <c r="DX108" s="7"/>
      <c r="DY108" s="7"/>
      <c r="DZ108" s="7"/>
      <c r="EA108" s="7"/>
      <c r="EB108" s="7"/>
      <c r="EC108" s="7"/>
      <c r="ED108" s="7"/>
      <c r="EE108" s="7">
        <v>0</v>
      </c>
      <c r="EF108" s="7"/>
      <c r="EG108" s="7">
        <v>121</v>
      </c>
      <c r="EH108" s="7"/>
      <c r="EI108" s="7"/>
      <c r="EJ108" s="7"/>
      <c r="EK108" s="7"/>
      <c r="EL108" s="7">
        <v>0.5</v>
      </c>
      <c r="EM108" s="7"/>
      <c r="EN108" s="7">
        <v>69</v>
      </c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>
        <v>7.0000000000000007E-2</v>
      </c>
      <c r="GC108" s="7">
        <v>0</v>
      </c>
      <c r="GD108" s="7">
        <v>55</v>
      </c>
      <c r="GE108" s="7"/>
      <c r="GF108" s="7">
        <v>2E-3</v>
      </c>
      <c r="GG108" s="7"/>
      <c r="GH108" s="7"/>
      <c r="GI108" s="7">
        <v>0.11</v>
      </c>
      <c r="GJ108" s="7">
        <v>0</v>
      </c>
      <c r="GK108" s="7">
        <v>52</v>
      </c>
      <c r="GL108" s="7"/>
      <c r="GM108" s="7">
        <v>2E-3</v>
      </c>
      <c r="GN108" s="7"/>
      <c r="GO108" s="7"/>
      <c r="GP108" s="7">
        <v>0</v>
      </c>
      <c r="GQ108" s="7">
        <v>0</v>
      </c>
      <c r="GR108" s="7">
        <v>27</v>
      </c>
      <c r="GS108" s="7"/>
      <c r="GT108" s="7">
        <v>1E-3</v>
      </c>
      <c r="GU108" s="7"/>
      <c r="GV108" s="7"/>
      <c r="GW108" s="7">
        <v>0</v>
      </c>
      <c r="GX108" s="7">
        <v>1E-4</v>
      </c>
      <c r="GY108" s="7">
        <v>26</v>
      </c>
      <c r="GZ108" s="7"/>
      <c r="HA108" s="7">
        <v>3.0000000000000001E-3</v>
      </c>
      <c r="HB108" s="7"/>
      <c r="HC108" s="7"/>
      <c r="HD108" s="7">
        <v>0</v>
      </c>
      <c r="HE108" s="7">
        <v>0</v>
      </c>
      <c r="HF108" s="7">
        <v>48</v>
      </c>
      <c r="HG108" s="7"/>
      <c r="HH108" s="7">
        <v>0</v>
      </c>
      <c r="HI108" s="7"/>
      <c r="HJ108" s="7"/>
      <c r="HK108" s="7">
        <v>0</v>
      </c>
      <c r="HL108" s="7">
        <v>0</v>
      </c>
      <c r="HM108" s="7">
        <v>45</v>
      </c>
      <c r="HN108" s="7"/>
      <c r="HO108" s="7">
        <v>3.0000000000000001E-3</v>
      </c>
      <c r="HP108" s="7"/>
      <c r="HQ108" s="7"/>
      <c r="HR108" s="7">
        <v>0</v>
      </c>
      <c r="HS108" s="7">
        <v>0</v>
      </c>
      <c r="HT108" s="7">
        <v>28</v>
      </c>
      <c r="HU108" s="7"/>
      <c r="HV108" s="7">
        <v>2E-3</v>
      </c>
      <c r="HW108" s="7"/>
      <c r="HX108" s="7"/>
      <c r="HY108" s="7">
        <v>0</v>
      </c>
      <c r="HZ108" s="7">
        <v>0</v>
      </c>
      <c r="IA108" s="7">
        <v>40</v>
      </c>
      <c r="IB108" s="7"/>
      <c r="IC108" s="7">
        <v>2E-3</v>
      </c>
      <c r="ID108" s="7"/>
      <c r="IE108" s="7"/>
      <c r="IF108" s="7">
        <v>0</v>
      </c>
      <c r="IG108" s="7">
        <v>0</v>
      </c>
      <c r="IH108" s="7">
        <v>32</v>
      </c>
      <c r="II108" s="7"/>
      <c r="IJ108" s="7">
        <v>2E-3</v>
      </c>
      <c r="IK108" s="7"/>
      <c r="IL108" s="7"/>
      <c r="IM108" s="7">
        <v>443.64</v>
      </c>
      <c r="IN108" s="7">
        <v>1E-4</v>
      </c>
      <c r="IO108" s="7">
        <v>3097</v>
      </c>
      <c r="IP108" s="7">
        <v>1.1299999999999999</v>
      </c>
      <c r="IQ108" s="7">
        <v>0.15000000000000002</v>
      </c>
      <c r="IR108" s="7">
        <v>0</v>
      </c>
      <c r="IS108" s="7"/>
    </row>
    <row r="109" spans="1:253" x14ac:dyDescent="0.3">
      <c r="A109" s="8">
        <v>41408</v>
      </c>
      <c r="B109" s="7">
        <v>0.02</v>
      </c>
      <c r="C109" s="7">
        <v>0</v>
      </c>
      <c r="D109" s="7">
        <v>11</v>
      </c>
      <c r="E109" s="7"/>
      <c r="F109" s="7">
        <v>1E-3</v>
      </c>
      <c r="G109" s="7"/>
      <c r="H109" s="7"/>
      <c r="I109" s="7">
        <v>0.02</v>
      </c>
      <c r="J109" s="7">
        <v>0</v>
      </c>
      <c r="K109" s="7">
        <v>21</v>
      </c>
      <c r="L109" s="7"/>
      <c r="M109" s="7">
        <v>2E-3</v>
      </c>
      <c r="N109" s="7"/>
      <c r="O109" s="7"/>
      <c r="P109" s="7">
        <v>0.02</v>
      </c>
      <c r="Q109" s="7">
        <v>0</v>
      </c>
      <c r="R109" s="7">
        <v>45</v>
      </c>
      <c r="S109" s="7"/>
      <c r="T109" s="7">
        <v>3.0000000000000001E-3</v>
      </c>
      <c r="U109" s="7"/>
      <c r="V109" s="7"/>
      <c r="W109" s="7">
        <v>0.04</v>
      </c>
      <c r="X109" s="7">
        <v>0</v>
      </c>
      <c r="Y109" s="7">
        <v>27</v>
      </c>
      <c r="Z109" s="7"/>
      <c r="AA109" s="7">
        <v>3.0000000000000001E-3</v>
      </c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>
        <v>0.3</v>
      </c>
      <c r="AS109" s="7">
        <v>0</v>
      </c>
      <c r="AT109" s="7">
        <v>9</v>
      </c>
      <c r="AU109" s="7"/>
      <c r="AV109" s="7">
        <v>0</v>
      </c>
      <c r="AW109" s="7"/>
      <c r="AX109" s="7"/>
      <c r="AY109" s="7">
        <v>0.04</v>
      </c>
      <c r="AZ109" s="7">
        <v>0</v>
      </c>
      <c r="BA109" s="7">
        <v>6</v>
      </c>
      <c r="BB109" s="7"/>
      <c r="BC109" s="7">
        <v>1E-3</v>
      </c>
      <c r="BD109" s="7"/>
      <c r="BE109" s="7"/>
      <c r="BF109" s="7">
        <v>5.7</v>
      </c>
      <c r="BG109" s="7"/>
      <c r="BH109" s="7">
        <v>1150</v>
      </c>
      <c r="BI109" s="7">
        <v>0.38</v>
      </c>
      <c r="BJ109" s="7"/>
      <c r="BK109" s="7"/>
      <c r="BL109" s="7"/>
      <c r="BM109" s="7">
        <v>44.6</v>
      </c>
      <c r="BN109" s="7"/>
      <c r="BO109" s="7">
        <v>649</v>
      </c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>
        <v>0.03</v>
      </c>
      <c r="CI109" s="7">
        <v>0</v>
      </c>
      <c r="CJ109" s="7">
        <v>30</v>
      </c>
      <c r="CK109" s="7"/>
      <c r="CL109" s="7">
        <v>2E-3</v>
      </c>
      <c r="CM109" s="7"/>
      <c r="CN109" s="7"/>
      <c r="CO109" s="7">
        <v>0.02</v>
      </c>
      <c r="CP109" s="7">
        <v>1E-4</v>
      </c>
      <c r="CQ109" s="7">
        <v>7</v>
      </c>
      <c r="CR109" s="7"/>
      <c r="CS109" s="7">
        <v>3.0000000000000001E-3</v>
      </c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>
        <v>0.02</v>
      </c>
      <c r="DY109" s="7">
        <v>0</v>
      </c>
      <c r="DZ109" s="7">
        <v>7</v>
      </c>
      <c r="EA109" s="7"/>
      <c r="EB109" s="7">
        <v>0</v>
      </c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>
        <v>0</v>
      </c>
      <c r="ET109" s="7"/>
      <c r="EU109" s="7">
        <v>16</v>
      </c>
      <c r="EV109" s="7"/>
      <c r="EW109" s="7"/>
      <c r="EX109" s="7"/>
      <c r="EY109" s="7"/>
      <c r="EZ109" s="7">
        <v>0</v>
      </c>
      <c r="FA109" s="7"/>
      <c r="FB109" s="7">
        <v>17</v>
      </c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>
        <v>0.05</v>
      </c>
      <c r="FV109" s="7">
        <v>0</v>
      </c>
      <c r="FW109" s="7">
        <v>31</v>
      </c>
      <c r="FX109" s="7"/>
      <c r="FY109" s="7">
        <v>1E-3</v>
      </c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>
        <v>50.860000000000007</v>
      </c>
      <c r="IN109" s="7">
        <v>1E-4</v>
      </c>
      <c r="IO109" s="7">
        <v>2026</v>
      </c>
      <c r="IP109" s="7">
        <v>0.38</v>
      </c>
      <c r="IQ109" s="7">
        <v>1.6000000000000004E-2</v>
      </c>
      <c r="IR109" s="7"/>
      <c r="IS109" s="7"/>
    </row>
    <row r="110" spans="1:253" x14ac:dyDescent="0.3">
      <c r="A110" s="8">
        <v>41409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>
        <v>0.13</v>
      </c>
      <c r="BU110" s="7"/>
      <c r="BV110" s="7">
        <v>12</v>
      </c>
      <c r="BW110" s="7"/>
      <c r="BX110" s="7"/>
      <c r="BY110" s="7"/>
      <c r="BZ110" s="7"/>
      <c r="CA110" s="7">
        <v>0.5</v>
      </c>
      <c r="CB110" s="7"/>
      <c r="CC110" s="7">
        <v>25</v>
      </c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>
        <v>0.02</v>
      </c>
      <c r="FH110" s="7"/>
      <c r="FI110" s="7">
        <v>30</v>
      </c>
      <c r="FJ110" s="7"/>
      <c r="FK110" s="7"/>
      <c r="FL110" s="7"/>
      <c r="FM110" s="7"/>
      <c r="FN110" s="7">
        <v>0</v>
      </c>
      <c r="FO110" s="7"/>
      <c r="FP110" s="7">
        <v>13</v>
      </c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>
        <v>0.65</v>
      </c>
      <c r="IN110" s="7"/>
      <c r="IO110" s="7">
        <v>80</v>
      </c>
      <c r="IP110" s="7"/>
      <c r="IQ110" s="7"/>
      <c r="IR110" s="7"/>
      <c r="IS110" s="7"/>
    </row>
    <row r="111" spans="1:253" x14ac:dyDescent="0.3">
      <c r="A111" s="8">
        <v>41434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>
        <v>0</v>
      </c>
      <c r="AS111" s="7"/>
      <c r="AT111" s="7">
        <v>7</v>
      </c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>
        <v>0</v>
      </c>
      <c r="IN111" s="7"/>
      <c r="IO111" s="7">
        <v>7</v>
      </c>
      <c r="IP111" s="7"/>
      <c r="IQ111" s="7"/>
      <c r="IR111" s="7"/>
      <c r="IS111" s="7"/>
    </row>
    <row r="112" spans="1:253" x14ac:dyDescent="0.3">
      <c r="A112" s="8">
        <v>41435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>
        <v>26.7</v>
      </c>
      <c r="AE112" s="7"/>
      <c r="AF112" s="7">
        <v>243</v>
      </c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>
        <v>0</v>
      </c>
      <c r="CW112" s="7"/>
      <c r="CX112" s="7">
        <v>15</v>
      </c>
      <c r="CY112" s="7"/>
      <c r="CZ112" s="7"/>
      <c r="DA112" s="7"/>
      <c r="DB112" s="7"/>
      <c r="DC112" s="7">
        <v>102</v>
      </c>
      <c r="DD112" s="7"/>
      <c r="DE112" s="7">
        <v>563</v>
      </c>
      <c r="DF112" s="7"/>
      <c r="DG112" s="7"/>
      <c r="DH112" s="7"/>
      <c r="DI112" s="7"/>
      <c r="DJ112" s="7">
        <v>50.3</v>
      </c>
      <c r="DK112" s="7"/>
      <c r="DL112" s="7">
        <v>294</v>
      </c>
      <c r="DM112" s="7"/>
      <c r="DN112" s="7"/>
      <c r="DO112" s="7"/>
      <c r="DP112" s="7"/>
      <c r="DQ112" s="7">
        <v>220</v>
      </c>
      <c r="DR112" s="7"/>
      <c r="DS112" s="7">
        <v>643</v>
      </c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>
        <v>1.5</v>
      </c>
      <c r="FV112" s="7"/>
      <c r="FW112" s="7">
        <v>25</v>
      </c>
      <c r="FX112" s="7"/>
      <c r="FY112" s="7"/>
      <c r="FZ112" s="7"/>
      <c r="GA112" s="7"/>
      <c r="GB112" s="7">
        <v>0.2</v>
      </c>
      <c r="GC112" s="7"/>
      <c r="GD112" s="7">
        <v>50</v>
      </c>
      <c r="GE112" s="7"/>
      <c r="GF112" s="7"/>
      <c r="GG112" s="7"/>
      <c r="GH112" s="7"/>
      <c r="GI112" s="7">
        <v>0.13</v>
      </c>
      <c r="GJ112" s="7"/>
      <c r="GK112" s="7">
        <v>51</v>
      </c>
      <c r="GL112" s="7"/>
      <c r="GM112" s="7"/>
      <c r="GN112" s="7"/>
      <c r="GO112" s="7"/>
      <c r="GP112" s="7">
        <v>0.04</v>
      </c>
      <c r="GQ112" s="7"/>
      <c r="GR112" s="7">
        <v>26</v>
      </c>
      <c r="GS112" s="7"/>
      <c r="GT112" s="7"/>
      <c r="GU112" s="7"/>
      <c r="GV112" s="7"/>
      <c r="GW112" s="7">
        <v>0</v>
      </c>
      <c r="GX112" s="7"/>
      <c r="GY112" s="7">
        <v>29</v>
      </c>
      <c r="GZ112" s="7"/>
      <c r="HA112" s="7"/>
      <c r="HB112" s="7"/>
      <c r="HC112" s="7"/>
      <c r="HD112" s="7">
        <v>0</v>
      </c>
      <c r="HE112" s="7"/>
      <c r="HF112" s="7">
        <v>63</v>
      </c>
      <c r="HG112" s="7"/>
      <c r="HH112" s="7"/>
      <c r="HI112" s="7"/>
      <c r="HJ112" s="7"/>
      <c r="HK112" s="7">
        <v>0</v>
      </c>
      <c r="HL112" s="7"/>
      <c r="HM112" s="7">
        <v>51</v>
      </c>
      <c r="HN112" s="7"/>
      <c r="HO112" s="7"/>
      <c r="HP112" s="7"/>
      <c r="HQ112" s="7"/>
      <c r="HR112" s="7">
        <v>0</v>
      </c>
      <c r="HS112" s="7"/>
      <c r="HT112" s="7">
        <v>36</v>
      </c>
      <c r="HU112" s="7"/>
      <c r="HV112" s="7"/>
      <c r="HW112" s="7"/>
      <c r="HX112" s="7"/>
      <c r="HY112" s="7">
        <v>0.04</v>
      </c>
      <c r="HZ112" s="7"/>
      <c r="IA112" s="7">
        <v>39</v>
      </c>
      <c r="IB112" s="7"/>
      <c r="IC112" s="7"/>
      <c r="ID112" s="7"/>
      <c r="IE112" s="7"/>
      <c r="IF112" s="7">
        <v>0</v>
      </c>
      <c r="IG112" s="7"/>
      <c r="IH112" s="7">
        <v>59</v>
      </c>
      <c r="II112" s="7"/>
      <c r="IJ112" s="7"/>
      <c r="IK112" s="7"/>
      <c r="IL112" s="7"/>
      <c r="IM112" s="7">
        <v>400.91</v>
      </c>
      <c r="IN112" s="7"/>
      <c r="IO112" s="7">
        <v>2187</v>
      </c>
      <c r="IP112" s="7"/>
      <c r="IQ112" s="7"/>
      <c r="IR112" s="7"/>
      <c r="IS112" s="7"/>
    </row>
    <row r="113" spans="1:253" x14ac:dyDescent="0.3">
      <c r="A113" s="8">
        <v>41436</v>
      </c>
      <c r="B113" s="7">
        <v>0</v>
      </c>
      <c r="C113" s="7"/>
      <c r="D113" s="7">
        <v>10</v>
      </c>
      <c r="E113" s="7"/>
      <c r="F113" s="7"/>
      <c r="G113" s="7"/>
      <c r="H113" s="7"/>
      <c r="I113" s="7">
        <v>0</v>
      </c>
      <c r="J113" s="7"/>
      <c r="K113" s="7">
        <v>19</v>
      </c>
      <c r="L113" s="7"/>
      <c r="M113" s="7"/>
      <c r="N113" s="7"/>
      <c r="O113" s="7"/>
      <c r="P113" s="7">
        <v>0</v>
      </c>
      <c r="Q113" s="7"/>
      <c r="R113" s="7">
        <v>43</v>
      </c>
      <c r="S113" s="7"/>
      <c r="T113" s="7"/>
      <c r="U113" s="7"/>
      <c r="V113" s="7"/>
      <c r="W113" s="7">
        <v>0.02</v>
      </c>
      <c r="X113" s="7"/>
      <c r="Y113" s="7">
        <v>24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>
        <v>0</v>
      </c>
      <c r="AZ113" s="7"/>
      <c r="BA113" s="7">
        <v>5</v>
      </c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>
        <v>0</v>
      </c>
      <c r="CI113" s="7"/>
      <c r="CJ113" s="7">
        <v>29</v>
      </c>
      <c r="CK113" s="7"/>
      <c r="CL113" s="7"/>
      <c r="CM113" s="7"/>
      <c r="CN113" s="7"/>
      <c r="CO113" s="7">
        <v>0</v>
      </c>
      <c r="CP113" s="7"/>
      <c r="CQ113" s="7">
        <v>4</v>
      </c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>
        <v>0</v>
      </c>
      <c r="DY113" s="7"/>
      <c r="DZ113" s="7">
        <v>9</v>
      </c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>
        <v>0.02</v>
      </c>
      <c r="IN113" s="7"/>
      <c r="IO113" s="7">
        <v>143</v>
      </c>
      <c r="IP113" s="7"/>
      <c r="IQ113" s="7"/>
      <c r="IR113" s="7"/>
      <c r="IS113" s="7"/>
    </row>
    <row r="114" spans="1:253" x14ac:dyDescent="0.3">
      <c r="A114" s="8">
        <v>41463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>
        <v>24.7</v>
      </c>
      <c r="AE114" s="7"/>
      <c r="AF114" s="7">
        <v>248</v>
      </c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>
        <v>0.02</v>
      </c>
      <c r="CW114" s="7"/>
      <c r="CX114" s="7">
        <v>18</v>
      </c>
      <c r="CY114" s="7"/>
      <c r="CZ114" s="7"/>
      <c r="DA114" s="7"/>
      <c r="DB114" s="7"/>
      <c r="DC114" s="7">
        <v>111</v>
      </c>
      <c r="DD114" s="7"/>
      <c r="DE114" s="7">
        <v>575</v>
      </c>
      <c r="DF114" s="7"/>
      <c r="DG114" s="7"/>
      <c r="DH114" s="7"/>
      <c r="DI114" s="7"/>
      <c r="DJ114" s="7">
        <v>50.6</v>
      </c>
      <c r="DK114" s="7"/>
      <c r="DL114" s="7">
        <v>361</v>
      </c>
      <c r="DM114" s="7"/>
      <c r="DN114" s="7"/>
      <c r="DO114" s="7"/>
      <c r="DP114" s="7"/>
      <c r="DQ114" s="7">
        <v>219</v>
      </c>
      <c r="DR114" s="7"/>
      <c r="DS114" s="7">
        <v>667</v>
      </c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>
        <v>0.19</v>
      </c>
      <c r="FV114" s="7"/>
      <c r="FW114" s="7">
        <v>27</v>
      </c>
      <c r="FX114" s="7"/>
      <c r="FY114" s="7"/>
      <c r="FZ114" s="7"/>
      <c r="GA114" s="7"/>
      <c r="GB114" s="7">
        <v>0.3</v>
      </c>
      <c r="GC114" s="7"/>
      <c r="GD114" s="7">
        <v>62</v>
      </c>
      <c r="GE114" s="7"/>
      <c r="GF114" s="7"/>
      <c r="GG114" s="7"/>
      <c r="GH114" s="7"/>
      <c r="GI114" s="7">
        <v>0.12</v>
      </c>
      <c r="GJ114" s="7"/>
      <c r="GK114" s="7">
        <v>54</v>
      </c>
      <c r="GL114" s="7"/>
      <c r="GM114" s="7"/>
      <c r="GN114" s="7"/>
      <c r="GO114" s="7"/>
      <c r="GP114" s="7">
        <v>0.02</v>
      </c>
      <c r="GQ114" s="7"/>
      <c r="GR114" s="7">
        <v>25</v>
      </c>
      <c r="GS114" s="7"/>
      <c r="GT114" s="7"/>
      <c r="GU114" s="7"/>
      <c r="GV114" s="7"/>
      <c r="GW114" s="7">
        <v>0.02</v>
      </c>
      <c r="GX114" s="7"/>
      <c r="GY114" s="7">
        <v>35</v>
      </c>
      <c r="GZ114" s="7"/>
      <c r="HA114" s="7"/>
      <c r="HB114" s="7"/>
      <c r="HC114" s="7"/>
      <c r="HD114" s="7">
        <v>0.02</v>
      </c>
      <c r="HE114" s="7"/>
      <c r="HF114" s="7">
        <v>90</v>
      </c>
      <c r="HG114" s="7"/>
      <c r="HH114" s="7"/>
      <c r="HI114" s="7"/>
      <c r="HJ114" s="7"/>
      <c r="HK114" s="7">
        <v>0.02</v>
      </c>
      <c r="HL114" s="7"/>
      <c r="HM114" s="7">
        <v>51</v>
      </c>
      <c r="HN114" s="7"/>
      <c r="HO114" s="7"/>
      <c r="HP114" s="7"/>
      <c r="HQ114" s="7"/>
      <c r="HR114" s="7">
        <v>0.04</v>
      </c>
      <c r="HS114" s="7"/>
      <c r="HT114" s="7">
        <v>40</v>
      </c>
      <c r="HU114" s="7"/>
      <c r="HV114" s="7"/>
      <c r="HW114" s="7"/>
      <c r="HX114" s="7"/>
      <c r="HY114" s="7">
        <v>0.01</v>
      </c>
      <c r="HZ114" s="7"/>
      <c r="IA114" s="7">
        <v>40</v>
      </c>
      <c r="IB114" s="7"/>
      <c r="IC114" s="7"/>
      <c r="ID114" s="7"/>
      <c r="IE114" s="7"/>
      <c r="IF114" s="7">
        <v>0.02</v>
      </c>
      <c r="IG114" s="7"/>
      <c r="IH114" s="7">
        <v>61</v>
      </c>
      <c r="II114" s="7"/>
      <c r="IJ114" s="7"/>
      <c r="IK114" s="7"/>
      <c r="IL114" s="7"/>
      <c r="IM114" s="7">
        <v>406.07999999999993</v>
      </c>
      <c r="IN114" s="7"/>
      <c r="IO114" s="7">
        <v>2354</v>
      </c>
      <c r="IP114" s="7"/>
      <c r="IQ114" s="7"/>
      <c r="IR114" s="7"/>
      <c r="IS114" s="7"/>
    </row>
    <row r="115" spans="1:253" x14ac:dyDescent="0.3">
      <c r="A115" s="8">
        <v>41464</v>
      </c>
      <c r="B115" s="7">
        <v>0</v>
      </c>
      <c r="C115" s="7"/>
      <c r="D115" s="7">
        <v>10</v>
      </c>
      <c r="E115" s="7"/>
      <c r="F115" s="7"/>
      <c r="G115" s="7"/>
      <c r="H115" s="7"/>
      <c r="I115" s="7">
        <v>0</v>
      </c>
      <c r="J115" s="7"/>
      <c r="K115" s="7">
        <v>20</v>
      </c>
      <c r="L115" s="7"/>
      <c r="M115" s="7"/>
      <c r="N115" s="7"/>
      <c r="O115" s="7"/>
      <c r="P115" s="7">
        <v>0</v>
      </c>
      <c r="Q115" s="7"/>
      <c r="R115" s="7">
        <v>44</v>
      </c>
      <c r="S115" s="7"/>
      <c r="T115" s="7"/>
      <c r="U115" s="7"/>
      <c r="V115" s="7"/>
      <c r="W115" s="7">
        <v>0.03</v>
      </c>
      <c r="X115" s="7"/>
      <c r="Y115" s="7">
        <v>25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>
        <v>0</v>
      </c>
      <c r="AS115" s="7"/>
      <c r="AT115" s="7">
        <v>8</v>
      </c>
      <c r="AU115" s="7"/>
      <c r="AV115" s="7"/>
      <c r="AW115" s="7"/>
      <c r="AX115" s="7"/>
      <c r="AY115" s="7">
        <v>0</v>
      </c>
      <c r="AZ115" s="7"/>
      <c r="BA115" s="7">
        <v>6</v>
      </c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>
        <v>0</v>
      </c>
      <c r="CI115" s="7"/>
      <c r="CJ115" s="7">
        <v>30</v>
      </c>
      <c r="CK115" s="7"/>
      <c r="CL115" s="7"/>
      <c r="CM115" s="7"/>
      <c r="CN115" s="7"/>
      <c r="CO115" s="7">
        <v>0.02</v>
      </c>
      <c r="CP115" s="7"/>
      <c r="CQ115" s="7">
        <v>4</v>
      </c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>
        <v>0.04</v>
      </c>
      <c r="DY115" s="7"/>
      <c r="DZ115" s="7">
        <v>10</v>
      </c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>
        <v>0.09</v>
      </c>
      <c r="IN115" s="7"/>
      <c r="IO115" s="7">
        <v>157</v>
      </c>
      <c r="IP115" s="7"/>
      <c r="IQ115" s="7"/>
      <c r="IR115" s="7"/>
      <c r="IS115" s="7"/>
    </row>
    <row r="116" spans="1:253" x14ac:dyDescent="0.3">
      <c r="A116" s="8">
        <v>41492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121</v>
      </c>
      <c r="AE116" s="7">
        <v>0</v>
      </c>
      <c r="AF116" s="7">
        <v>998</v>
      </c>
      <c r="AG116" s="7"/>
      <c r="AH116" s="7">
        <v>3.5999999999999997E-2</v>
      </c>
      <c r="AI116" s="7">
        <v>0</v>
      </c>
      <c r="AJ116" s="7"/>
      <c r="AK116" s="7">
        <v>30.3</v>
      </c>
      <c r="AL116" s="7">
        <v>0</v>
      </c>
      <c r="AM116" s="7">
        <v>657</v>
      </c>
      <c r="AN116" s="7"/>
      <c r="AO116" s="7">
        <v>0.03</v>
      </c>
      <c r="AP116" s="7">
        <v>0</v>
      </c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>
        <v>6.7</v>
      </c>
      <c r="CW116" s="7">
        <v>0</v>
      </c>
      <c r="CX116" s="7">
        <v>316</v>
      </c>
      <c r="CY116" s="7"/>
      <c r="CZ116" s="7">
        <v>1.6E-2</v>
      </c>
      <c r="DA116" s="7">
        <v>0</v>
      </c>
      <c r="DB116" s="7"/>
      <c r="DC116" s="7">
        <v>11.3</v>
      </c>
      <c r="DD116" s="7">
        <v>0</v>
      </c>
      <c r="DE116" s="7">
        <v>88</v>
      </c>
      <c r="DF116" s="7"/>
      <c r="DG116" s="7">
        <v>1.2999999999999999E-2</v>
      </c>
      <c r="DH116" s="7">
        <v>0</v>
      </c>
      <c r="DI116" s="7"/>
      <c r="DJ116" s="7">
        <v>41.3</v>
      </c>
      <c r="DK116" s="7">
        <v>0</v>
      </c>
      <c r="DL116" s="7">
        <v>426</v>
      </c>
      <c r="DM116" s="7"/>
      <c r="DN116" s="7">
        <v>1.4999999999999999E-2</v>
      </c>
      <c r="DO116" s="7">
        <v>0</v>
      </c>
      <c r="DP116" s="7"/>
      <c r="DQ116" s="7">
        <v>227</v>
      </c>
      <c r="DR116" s="7">
        <v>0</v>
      </c>
      <c r="DS116" s="7">
        <v>403</v>
      </c>
      <c r="DT116" s="7"/>
      <c r="DU116" s="7">
        <v>3.2000000000000001E-2</v>
      </c>
      <c r="DV116" s="7">
        <v>0</v>
      </c>
      <c r="DW116" s="7"/>
      <c r="DX116" s="7"/>
      <c r="DY116" s="7"/>
      <c r="DZ116" s="7"/>
      <c r="EA116" s="7"/>
      <c r="EB116" s="7"/>
      <c r="EC116" s="7"/>
      <c r="ED116" s="7"/>
      <c r="EE116" s="7">
        <v>0</v>
      </c>
      <c r="EF116" s="7">
        <v>2.9999999999999997E-4</v>
      </c>
      <c r="EG116" s="7">
        <v>289</v>
      </c>
      <c r="EH116" s="7">
        <v>0</v>
      </c>
      <c r="EI116" s="7">
        <v>1.7999999999999999E-2</v>
      </c>
      <c r="EJ116" s="7">
        <v>0</v>
      </c>
      <c r="EK116" s="7"/>
      <c r="EL116" s="7">
        <v>0.7</v>
      </c>
      <c r="EM116" s="7">
        <v>0</v>
      </c>
      <c r="EN116" s="7">
        <v>99</v>
      </c>
      <c r="EO116" s="7">
        <v>0.08</v>
      </c>
      <c r="EP116" s="7">
        <v>4.0000000000000001E-3</v>
      </c>
      <c r="EQ116" s="7">
        <v>0</v>
      </c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>
        <v>0</v>
      </c>
      <c r="FV116" s="7">
        <v>0</v>
      </c>
      <c r="FW116" s="7">
        <v>16</v>
      </c>
      <c r="FX116" s="7"/>
      <c r="FY116" s="7">
        <v>2E-3</v>
      </c>
      <c r="FZ116" s="7">
        <v>0</v>
      </c>
      <c r="GA116" s="7"/>
      <c r="GB116" s="7">
        <v>0.5</v>
      </c>
      <c r="GC116" s="7">
        <v>0</v>
      </c>
      <c r="GD116" s="7">
        <v>61</v>
      </c>
      <c r="GE116" s="7">
        <v>0</v>
      </c>
      <c r="GF116" s="7">
        <v>2E-3</v>
      </c>
      <c r="GG116" s="7">
        <v>0</v>
      </c>
      <c r="GH116" s="7"/>
      <c r="GI116" s="7">
        <v>0.01</v>
      </c>
      <c r="GJ116" s="7">
        <v>0</v>
      </c>
      <c r="GK116" s="7">
        <v>50</v>
      </c>
      <c r="GL116" s="7">
        <v>0</v>
      </c>
      <c r="GM116" s="7">
        <v>2E-3</v>
      </c>
      <c r="GN116" s="7">
        <v>0</v>
      </c>
      <c r="GO116" s="7"/>
      <c r="GP116" s="7">
        <v>0</v>
      </c>
      <c r="GQ116" s="7">
        <v>0</v>
      </c>
      <c r="GR116" s="7">
        <v>23</v>
      </c>
      <c r="GS116" s="7">
        <v>0</v>
      </c>
      <c r="GT116" s="7">
        <v>1E-3</v>
      </c>
      <c r="GU116" s="7">
        <v>0</v>
      </c>
      <c r="GV116" s="7"/>
      <c r="GW116" s="7">
        <v>0.01</v>
      </c>
      <c r="GX116" s="7">
        <v>0</v>
      </c>
      <c r="GY116" s="7">
        <v>45</v>
      </c>
      <c r="GZ116" s="7">
        <v>0.06</v>
      </c>
      <c r="HA116" s="7">
        <v>1E-3</v>
      </c>
      <c r="HB116" s="7">
        <v>0</v>
      </c>
      <c r="HC116" s="7"/>
      <c r="HD116" s="7">
        <v>0.02</v>
      </c>
      <c r="HE116" s="7">
        <v>0</v>
      </c>
      <c r="HF116" s="7">
        <v>66</v>
      </c>
      <c r="HG116" s="7">
        <v>0.67</v>
      </c>
      <c r="HH116" s="7">
        <v>0</v>
      </c>
      <c r="HI116" s="7">
        <v>0</v>
      </c>
      <c r="HJ116" s="7"/>
      <c r="HK116" s="7">
        <v>0</v>
      </c>
      <c r="HL116" s="7">
        <v>0</v>
      </c>
      <c r="HM116" s="7">
        <v>21</v>
      </c>
      <c r="HN116" s="7">
        <v>0.04</v>
      </c>
      <c r="HO116" s="7">
        <v>1E-3</v>
      </c>
      <c r="HP116" s="7">
        <v>0</v>
      </c>
      <c r="HQ116" s="7"/>
      <c r="HR116" s="7">
        <v>0</v>
      </c>
      <c r="HS116" s="7">
        <v>0</v>
      </c>
      <c r="HT116" s="7">
        <v>38</v>
      </c>
      <c r="HU116" s="7">
        <v>0</v>
      </c>
      <c r="HV116" s="7">
        <v>2E-3</v>
      </c>
      <c r="HW116" s="7">
        <v>0</v>
      </c>
      <c r="HX116" s="7"/>
      <c r="HY116" s="7">
        <v>0</v>
      </c>
      <c r="HZ116" s="7">
        <v>0</v>
      </c>
      <c r="IA116" s="7">
        <v>23</v>
      </c>
      <c r="IB116" s="7">
        <v>0.02</v>
      </c>
      <c r="IC116" s="7">
        <v>2E-3</v>
      </c>
      <c r="ID116" s="7">
        <v>0</v>
      </c>
      <c r="IE116" s="7"/>
      <c r="IF116" s="7">
        <v>0</v>
      </c>
      <c r="IG116" s="7">
        <v>0</v>
      </c>
      <c r="IH116" s="7">
        <v>50</v>
      </c>
      <c r="II116" s="7"/>
      <c r="IJ116" s="7">
        <v>4.0000000000000001E-3</v>
      </c>
      <c r="IK116" s="7">
        <v>0</v>
      </c>
      <c r="IL116" s="7"/>
      <c r="IM116" s="7">
        <v>438.84</v>
      </c>
      <c r="IN116" s="7">
        <v>2.9999999999999997E-4</v>
      </c>
      <c r="IO116" s="7">
        <v>3669</v>
      </c>
      <c r="IP116" s="7">
        <v>0.87000000000000011</v>
      </c>
      <c r="IQ116" s="7">
        <v>0.18100000000000002</v>
      </c>
      <c r="IR116" s="7">
        <v>0</v>
      </c>
      <c r="IS116" s="7"/>
    </row>
    <row r="117" spans="1:253" x14ac:dyDescent="0.3">
      <c r="A117" s="8">
        <v>41493</v>
      </c>
      <c r="B117" s="7">
        <v>0.12</v>
      </c>
      <c r="C117" s="7">
        <v>0</v>
      </c>
      <c r="D117" s="7">
        <v>22</v>
      </c>
      <c r="E117" s="7">
        <v>0</v>
      </c>
      <c r="F117" s="7">
        <v>3.0000000000000001E-3</v>
      </c>
      <c r="G117" s="7">
        <v>0</v>
      </c>
      <c r="H117" s="7"/>
      <c r="I117" s="7">
        <v>0.01</v>
      </c>
      <c r="J117" s="7">
        <v>0</v>
      </c>
      <c r="K117" s="7">
        <v>21</v>
      </c>
      <c r="L117" s="7">
        <v>0</v>
      </c>
      <c r="M117" s="7">
        <v>1E-3</v>
      </c>
      <c r="N117" s="7">
        <v>0</v>
      </c>
      <c r="O117" s="7"/>
      <c r="P117" s="7">
        <v>0</v>
      </c>
      <c r="Q117" s="7">
        <v>0</v>
      </c>
      <c r="R117" s="7">
        <v>44</v>
      </c>
      <c r="S117" s="7">
        <v>0</v>
      </c>
      <c r="T117" s="7">
        <v>2E-3</v>
      </c>
      <c r="U117" s="7">
        <v>0</v>
      </c>
      <c r="V117" s="7"/>
      <c r="W117" s="7">
        <v>0.03</v>
      </c>
      <c r="X117" s="7">
        <v>0</v>
      </c>
      <c r="Y117" s="7">
        <v>25</v>
      </c>
      <c r="Z117" s="7">
        <v>0</v>
      </c>
      <c r="AA117" s="7">
        <v>2E-3</v>
      </c>
      <c r="AB117" s="7">
        <v>0</v>
      </c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>
        <v>0</v>
      </c>
      <c r="AS117" s="7">
        <v>0</v>
      </c>
      <c r="AT117" s="7">
        <v>8</v>
      </c>
      <c r="AU117" s="7">
        <v>0</v>
      </c>
      <c r="AV117" s="7">
        <v>0</v>
      </c>
      <c r="AW117" s="7">
        <v>0</v>
      </c>
      <c r="AX117" s="7"/>
      <c r="AY117" s="7">
        <v>0</v>
      </c>
      <c r="AZ117" s="7">
        <v>0</v>
      </c>
      <c r="BA117" s="7">
        <v>7</v>
      </c>
      <c r="BB117" s="7">
        <v>0</v>
      </c>
      <c r="BC117" s="7">
        <v>0</v>
      </c>
      <c r="BD117" s="7">
        <v>0</v>
      </c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>
        <v>0.4</v>
      </c>
      <c r="BU117" s="7">
        <v>0</v>
      </c>
      <c r="BV117" s="7">
        <v>12</v>
      </c>
      <c r="BW117" s="7">
        <v>0</v>
      </c>
      <c r="BX117" s="7">
        <v>8.0000000000000002E-3</v>
      </c>
      <c r="BY117" s="7">
        <v>0</v>
      </c>
      <c r="BZ117" s="7"/>
      <c r="CA117" s="7">
        <v>0.8</v>
      </c>
      <c r="CB117" s="7">
        <v>0</v>
      </c>
      <c r="CC117" s="7">
        <v>25</v>
      </c>
      <c r="CD117" s="7">
        <v>0</v>
      </c>
      <c r="CE117" s="7">
        <v>2E-3</v>
      </c>
      <c r="CF117" s="7">
        <v>0</v>
      </c>
      <c r="CG117" s="7"/>
      <c r="CH117" s="7">
        <v>0.01</v>
      </c>
      <c r="CI117" s="7">
        <v>0</v>
      </c>
      <c r="CJ117" s="7">
        <v>26</v>
      </c>
      <c r="CK117" s="7">
        <v>0</v>
      </c>
      <c r="CL117" s="7">
        <v>1E-3</v>
      </c>
      <c r="CM117" s="7">
        <v>0</v>
      </c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>
        <v>0.05</v>
      </c>
      <c r="DY117" s="7">
        <v>0</v>
      </c>
      <c r="DZ117" s="7">
        <v>10</v>
      </c>
      <c r="EA117" s="7">
        <v>0</v>
      </c>
      <c r="EB117" s="7">
        <v>2E-3</v>
      </c>
      <c r="EC117" s="7">
        <v>0</v>
      </c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>
        <v>0</v>
      </c>
      <c r="ET117" s="7">
        <v>0</v>
      </c>
      <c r="EU117" s="7">
        <v>16</v>
      </c>
      <c r="EV117" s="7">
        <v>0</v>
      </c>
      <c r="EW117" s="7">
        <v>2E-3</v>
      </c>
      <c r="EX117" s="7">
        <v>0</v>
      </c>
      <c r="EY117" s="7"/>
      <c r="EZ117" s="7">
        <v>0.04</v>
      </c>
      <c r="FA117" s="7">
        <v>0</v>
      </c>
      <c r="FB117" s="7">
        <v>14</v>
      </c>
      <c r="FC117" s="7">
        <v>0</v>
      </c>
      <c r="FD117" s="7">
        <v>3.0000000000000001E-3</v>
      </c>
      <c r="FE117" s="7">
        <v>0</v>
      </c>
      <c r="FF117" s="7"/>
      <c r="FG117" s="7">
        <v>0.01</v>
      </c>
      <c r="FH117" s="7">
        <v>0</v>
      </c>
      <c r="FI117" s="7">
        <v>8</v>
      </c>
      <c r="FJ117" s="7">
        <v>0</v>
      </c>
      <c r="FK117" s="7">
        <v>0</v>
      </c>
      <c r="FL117" s="7">
        <v>0</v>
      </c>
      <c r="FM117" s="7"/>
      <c r="FN117" s="7">
        <v>0.02</v>
      </c>
      <c r="FO117" s="7">
        <v>2.9999999999999997E-4</v>
      </c>
      <c r="FP117" s="7">
        <v>24</v>
      </c>
      <c r="FQ117" s="7">
        <v>0</v>
      </c>
      <c r="FR117" s="7">
        <v>1.2E-2</v>
      </c>
      <c r="FS117" s="7">
        <v>0</v>
      </c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>
        <v>1.4900000000000002</v>
      </c>
      <c r="IN117" s="7">
        <v>2.9999999999999997E-4</v>
      </c>
      <c r="IO117" s="7">
        <v>262</v>
      </c>
      <c r="IP117" s="7">
        <v>0</v>
      </c>
      <c r="IQ117" s="7">
        <v>3.8000000000000006E-2</v>
      </c>
      <c r="IR117" s="7">
        <v>0</v>
      </c>
      <c r="IS117" s="7"/>
    </row>
    <row r="118" spans="1:253" x14ac:dyDescent="0.3">
      <c r="A118" s="8">
        <v>41494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>
        <v>1.3</v>
      </c>
      <c r="BG118" s="7">
        <v>0</v>
      </c>
      <c r="BH118" s="7">
        <v>944</v>
      </c>
      <c r="BI118" s="7">
        <v>0</v>
      </c>
      <c r="BJ118" s="7">
        <v>1.2999999999999999E-2</v>
      </c>
      <c r="BK118" s="7">
        <v>0</v>
      </c>
      <c r="BL118" s="7"/>
      <c r="BM118" s="7">
        <v>37.6</v>
      </c>
      <c r="BN118" s="7">
        <v>0</v>
      </c>
      <c r="BO118" s="7">
        <v>653</v>
      </c>
      <c r="BP118" s="7">
        <v>0</v>
      </c>
      <c r="BQ118" s="7">
        <v>5.3999999999999999E-2</v>
      </c>
      <c r="BR118" s="7">
        <v>0</v>
      </c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>
        <v>38.9</v>
      </c>
      <c r="IN118" s="7">
        <v>0</v>
      </c>
      <c r="IO118" s="7">
        <v>1597</v>
      </c>
      <c r="IP118" s="7">
        <v>0</v>
      </c>
      <c r="IQ118" s="7">
        <v>6.7000000000000004E-2</v>
      </c>
      <c r="IR118" s="7">
        <v>0</v>
      </c>
      <c r="IS118" s="7"/>
    </row>
    <row r="119" spans="1:253" x14ac:dyDescent="0.3">
      <c r="A119" s="8">
        <v>41526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>
        <v>22.7</v>
      </c>
      <c r="AE119" s="7"/>
      <c r="AF119" s="7">
        <v>228</v>
      </c>
      <c r="AG119" s="7"/>
      <c r="AH119" s="7"/>
      <c r="AI119" s="7"/>
      <c r="AJ119" s="7"/>
      <c r="AK119" s="7">
        <v>30.7</v>
      </c>
      <c r="AL119" s="7"/>
      <c r="AM119" s="7">
        <v>825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>
        <v>26.1</v>
      </c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>
        <v>5.8</v>
      </c>
      <c r="CW119" s="7"/>
      <c r="CX119" s="7">
        <v>419</v>
      </c>
      <c r="CY119" s="7"/>
      <c r="CZ119" s="7"/>
      <c r="DA119" s="7"/>
      <c r="DB119" s="7"/>
      <c r="DC119" s="7">
        <v>76.3</v>
      </c>
      <c r="DD119" s="7"/>
      <c r="DE119" s="7">
        <v>444</v>
      </c>
      <c r="DF119" s="7"/>
      <c r="DG119" s="7"/>
      <c r="DH119" s="7"/>
      <c r="DI119" s="7"/>
      <c r="DJ119" s="7">
        <v>40.5</v>
      </c>
      <c r="DK119" s="7"/>
      <c r="DL119" s="7">
        <v>466</v>
      </c>
      <c r="DM119" s="7"/>
      <c r="DN119" s="7"/>
      <c r="DO119" s="7"/>
      <c r="DP119" s="7"/>
      <c r="DQ119" s="7">
        <v>229</v>
      </c>
      <c r="DR119" s="7"/>
      <c r="DS119" s="7">
        <v>731</v>
      </c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>
        <v>0.12</v>
      </c>
      <c r="FV119" s="7"/>
      <c r="FW119" s="7">
        <v>20</v>
      </c>
      <c r="FX119" s="7"/>
      <c r="FY119" s="7"/>
      <c r="FZ119" s="7"/>
      <c r="GA119" s="7"/>
      <c r="GB119" s="7">
        <v>0.3</v>
      </c>
      <c r="GC119" s="7"/>
      <c r="GD119" s="7">
        <v>54</v>
      </c>
      <c r="GE119" s="7"/>
      <c r="GF119" s="7"/>
      <c r="GG119" s="7"/>
      <c r="GH119" s="7"/>
      <c r="GI119" s="7">
        <v>0.01</v>
      </c>
      <c r="GJ119" s="7"/>
      <c r="GK119" s="7">
        <v>50</v>
      </c>
      <c r="GL119" s="7"/>
      <c r="GM119" s="7"/>
      <c r="GN119" s="7"/>
      <c r="GO119" s="7"/>
      <c r="GP119" s="7">
        <v>0.01</v>
      </c>
      <c r="GQ119" s="7"/>
      <c r="GR119" s="7">
        <v>22</v>
      </c>
      <c r="GS119" s="7"/>
      <c r="GT119" s="7"/>
      <c r="GU119" s="7"/>
      <c r="GV119" s="7"/>
      <c r="GW119" s="7">
        <v>0.01</v>
      </c>
      <c r="GX119" s="7"/>
      <c r="GY119" s="7">
        <v>21</v>
      </c>
      <c r="GZ119" s="7"/>
      <c r="HA119" s="7"/>
      <c r="HB119" s="7"/>
      <c r="HC119" s="7"/>
      <c r="HD119" s="7">
        <v>0.03</v>
      </c>
      <c r="HE119" s="7"/>
      <c r="HF119" s="7">
        <v>56</v>
      </c>
      <c r="HG119" s="7"/>
      <c r="HH119" s="7"/>
      <c r="HI119" s="7"/>
      <c r="HJ119" s="7"/>
      <c r="HK119" s="7">
        <v>0.01</v>
      </c>
      <c r="HL119" s="7"/>
      <c r="HM119" s="7">
        <v>36</v>
      </c>
      <c r="HN119" s="7"/>
      <c r="HO119" s="7"/>
      <c r="HP119" s="7"/>
      <c r="HQ119" s="7"/>
      <c r="HR119" s="7">
        <v>0.02</v>
      </c>
      <c r="HS119" s="7"/>
      <c r="HT119" s="7">
        <v>39</v>
      </c>
      <c r="HU119" s="7"/>
      <c r="HV119" s="7"/>
      <c r="HW119" s="7"/>
      <c r="HX119" s="7"/>
      <c r="HY119" s="7">
        <v>0.01</v>
      </c>
      <c r="HZ119" s="7"/>
      <c r="IA119" s="7">
        <v>154</v>
      </c>
      <c r="IB119" s="7"/>
      <c r="IC119" s="7"/>
      <c r="ID119" s="7"/>
      <c r="IE119" s="7"/>
      <c r="IF119" s="7">
        <v>0</v>
      </c>
      <c r="IG119" s="7"/>
      <c r="IH119" s="7">
        <v>56</v>
      </c>
      <c r="II119" s="7"/>
      <c r="IJ119" s="7"/>
      <c r="IK119" s="7"/>
      <c r="IL119" s="7"/>
      <c r="IM119" s="7">
        <v>431.61999999999995</v>
      </c>
      <c r="IN119" s="7"/>
      <c r="IO119" s="7">
        <v>3621</v>
      </c>
      <c r="IP119" s="7"/>
      <c r="IQ119" s="7"/>
      <c r="IR119" s="7"/>
      <c r="IS119" s="7"/>
    </row>
    <row r="120" spans="1:253" x14ac:dyDescent="0.3">
      <c r="A120" s="8">
        <v>41527</v>
      </c>
      <c r="B120" s="7">
        <v>0.02</v>
      </c>
      <c r="C120" s="7"/>
      <c r="D120" s="7">
        <v>31</v>
      </c>
      <c r="E120" s="7"/>
      <c r="F120" s="7"/>
      <c r="G120" s="7"/>
      <c r="H120" s="7"/>
      <c r="I120" s="7">
        <v>0.01</v>
      </c>
      <c r="J120" s="7"/>
      <c r="K120" s="7">
        <v>29</v>
      </c>
      <c r="L120" s="7"/>
      <c r="M120" s="7"/>
      <c r="N120" s="7"/>
      <c r="O120" s="7"/>
      <c r="P120" s="7">
        <v>0.01</v>
      </c>
      <c r="Q120" s="7"/>
      <c r="R120" s="7">
        <v>45</v>
      </c>
      <c r="S120" s="7"/>
      <c r="T120" s="7"/>
      <c r="U120" s="7"/>
      <c r="V120" s="7"/>
      <c r="W120" s="7">
        <v>0.03</v>
      </c>
      <c r="X120" s="7"/>
      <c r="Y120" s="7">
        <v>27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>
        <v>0.01</v>
      </c>
      <c r="AS120" s="7"/>
      <c r="AT120" s="7">
        <v>9</v>
      </c>
      <c r="AU120" s="7"/>
      <c r="AV120" s="7"/>
      <c r="AW120" s="7"/>
      <c r="AX120" s="7"/>
      <c r="AY120" s="7">
        <v>0.01</v>
      </c>
      <c r="AZ120" s="7"/>
      <c r="BA120" s="7">
        <v>9</v>
      </c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>
        <v>0</v>
      </c>
      <c r="CI120" s="7"/>
      <c r="CJ120" s="7">
        <v>27</v>
      </c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>
        <v>0.04</v>
      </c>
      <c r="DY120" s="7"/>
      <c r="DZ120" s="7">
        <v>11</v>
      </c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>
        <v>0.13</v>
      </c>
      <c r="IN120" s="7"/>
      <c r="IO120" s="7">
        <v>188</v>
      </c>
      <c r="IP120" s="7"/>
      <c r="IQ120" s="7"/>
      <c r="IR120" s="7"/>
      <c r="IS120" s="7"/>
    </row>
    <row r="121" spans="1:253" x14ac:dyDescent="0.3">
      <c r="A121" s="8">
        <v>41548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>
        <v>23.1</v>
      </c>
      <c r="AE121" s="7"/>
      <c r="AF121" s="7">
        <v>238</v>
      </c>
      <c r="AG121" s="7"/>
      <c r="AH121" s="7"/>
      <c r="AI121" s="7"/>
      <c r="AJ121" s="7"/>
      <c r="AK121" s="7">
        <v>31.1</v>
      </c>
      <c r="AL121" s="7"/>
      <c r="AM121" s="7">
        <v>709</v>
      </c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>
        <v>26.9</v>
      </c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>
        <v>7.9</v>
      </c>
      <c r="CW121" s="7"/>
      <c r="CX121" s="7">
        <v>409</v>
      </c>
      <c r="CY121" s="7"/>
      <c r="CZ121" s="7"/>
      <c r="DA121" s="7"/>
      <c r="DB121" s="7"/>
      <c r="DC121" s="7">
        <v>82</v>
      </c>
      <c r="DD121" s="7"/>
      <c r="DE121" s="7">
        <v>418</v>
      </c>
      <c r="DF121" s="7"/>
      <c r="DG121" s="7"/>
      <c r="DH121" s="7"/>
      <c r="DI121" s="7"/>
      <c r="DJ121" s="7">
        <v>40.5</v>
      </c>
      <c r="DK121" s="7"/>
      <c r="DL121" s="7">
        <v>472</v>
      </c>
      <c r="DM121" s="7"/>
      <c r="DN121" s="7"/>
      <c r="DO121" s="7"/>
      <c r="DP121" s="7"/>
      <c r="DQ121" s="7">
        <v>226</v>
      </c>
      <c r="DR121" s="7"/>
      <c r="DS121" s="7">
        <v>621</v>
      </c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>
        <v>0.2</v>
      </c>
      <c r="FV121" s="7"/>
      <c r="FW121" s="7">
        <v>23</v>
      </c>
      <c r="FX121" s="7"/>
      <c r="FY121" s="7"/>
      <c r="FZ121" s="7"/>
      <c r="GA121" s="7"/>
      <c r="GB121" s="7">
        <v>0.4</v>
      </c>
      <c r="GC121" s="7"/>
      <c r="GD121" s="7">
        <v>57</v>
      </c>
      <c r="GE121" s="7"/>
      <c r="GF121" s="7"/>
      <c r="GG121" s="7"/>
      <c r="GH121" s="7"/>
      <c r="GI121" s="7">
        <v>0.1</v>
      </c>
      <c r="GJ121" s="7"/>
      <c r="GK121" s="7">
        <v>49</v>
      </c>
      <c r="GL121" s="7"/>
      <c r="GM121" s="7"/>
      <c r="GN121" s="7"/>
      <c r="GO121" s="7"/>
      <c r="GP121" s="7">
        <v>0.04</v>
      </c>
      <c r="GQ121" s="7"/>
      <c r="GR121" s="7">
        <v>23</v>
      </c>
      <c r="GS121" s="7"/>
      <c r="GT121" s="7"/>
      <c r="GU121" s="7"/>
      <c r="GV121" s="7"/>
      <c r="GW121" s="7">
        <v>0.4</v>
      </c>
      <c r="GX121" s="7"/>
      <c r="GY121" s="7">
        <v>53</v>
      </c>
      <c r="GZ121" s="7"/>
      <c r="HA121" s="7"/>
      <c r="HB121" s="7"/>
      <c r="HC121" s="7"/>
      <c r="HD121" s="7">
        <v>0.01</v>
      </c>
      <c r="HE121" s="7"/>
      <c r="HF121" s="7">
        <v>163</v>
      </c>
      <c r="HG121" s="7"/>
      <c r="HH121" s="7"/>
      <c r="HI121" s="7"/>
      <c r="HJ121" s="7"/>
      <c r="HK121" s="7">
        <v>0</v>
      </c>
      <c r="HL121" s="7"/>
      <c r="HM121" s="7">
        <v>43</v>
      </c>
      <c r="HN121" s="7"/>
      <c r="HO121" s="7"/>
      <c r="HP121" s="7"/>
      <c r="HQ121" s="7"/>
      <c r="HR121" s="7">
        <v>0</v>
      </c>
      <c r="HS121" s="7"/>
      <c r="HT121" s="7">
        <v>40</v>
      </c>
      <c r="HU121" s="7"/>
      <c r="HV121" s="7"/>
      <c r="HW121" s="7"/>
      <c r="HX121" s="7"/>
      <c r="HY121" s="7">
        <v>0.01</v>
      </c>
      <c r="HZ121" s="7"/>
      <c r="IA121" s="7">
        <v>36</v>
      </c>
      <c r="IB121" s="7"/>
      <c r="IC121" s="7"/>
      <c r="ID121" s="7"/>
      <c r="IE121" s="7"/>
      <c r="IF121" s="7">
        <v>0.01</v>
      </c>
      <c r="IG121" s="7"/>
      <c r="IH121" s="7">
        <v>39</v>
      </c>
      <c r="II121" s="7"/>
      <c r="IJ121" s="7"/>
      <c r="IK121" s="7"/>
      <c r="IL121" s="7"/>
      <c r="IM121" s="7">
        <v>438.66999999999996</v>
      </c>
      <c r="IN121" s="7"/>
      <c r="IO121" s="7">
        <v>3393</v>
      </c>
      <c r="IP121" s="7"/>
      <c r="IQ121" s="7"/>
      <c r="IR121" s="7"/>
      <c r="IS121" s="7"/>
    </row>
    <row r="122" spans="1:253" x14ac:dyDescent="0.3">
      <c r="A122" s="8">
        <v>41549</v>
      </c>
      <c r="B122" s="7">
        <v>0.05</v>
      </c>
      <c r="C122" s="7"/>
      <c r="D122" s="7">
        <v>37</v>
      </c>
      <c r="E122" s="7"/>
      <c r="F122" s="7"/>
      <c r="G122" s="7"/>
      <c r="H122" s="7"/>
      <c r="I122" s="7">
        <v>0.02</v>
      </c>
      <c r="J122" s="7"/>
      <c r="K122" s="7">
        <v>30</v>
      </c>
      <c r="L122" s="7"/>
      <c r="M122" s="7"/>
      <c r="N122" s="7"/>
      <c r="O122" s="7"/>
      <c r="P122" s="7">
        <v>0.02</v>
      </c>
      <c r="Q122" s="7"/>
      <c r="R122" s="7">
        <v>46</v>
      </c>
      <c r="S122" s="7"/>
      <c r="T122" s="7"/>
      <c r="U122" s="7"/>
      <c r="V122" s="7"/>
      <c r="W122" s="7">
        <v>0.05</v>
      </c>
      <c r="X122" s="7"/>
      <c r="Y122" s="7">
        <v>26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>
        <v>0.03</v>
      </c>
      <c r="AS122" s="7"/>
      <c r="AT122" s="7">
        <v>9</v>
      </c>
      <c r="AU122" s="7"/>
      <c r="AV122" s="7"/>
      <c r="AW122" s="7"/>
      <c r="AX122" s="7"/>
      <c r="AY122" s="7">
        <v>0</v>
      </c>
      <c r="AZ122" s="7"/>
      <c r="BA122" s="7">
        <v>10</v>
      </c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>
        <v>0.02</v>
      </c>
      <c r="CI122" s="7"/>
      <c r="CJ122" s="7">
        <v>29</v>
      </c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>
        <v>0.21</v>
      </c>
      <c r="DY122" s="7"/>
      <c r="DZ122" s="7">
        <v>12</v>
      </c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>
        <v>0.4</v>
      </c>
      <c r="IN122" s="7"/>
      <c r="IO122" s="7">
        <v>199</v>
      </c>
      <c r="IP122" s="7"/>
      <c r="IQ122" s="7"/>
      <c r="IR122" s="7"/>
      <c r="IS122" s="7"/>
    </row>
    <row r="123" spans="1:253" x14ac:dyDescent="0.3">
      <c r="A123" s="8">
        <v>41582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v>25.5</v>
      </c>
      <c r="AE123" s="7">
        <v>0</v>
      </c>
      <c r="AF123" s="7">
        <v>251</v>
      </c>
      <c r="AG123" s="7"/>
      <c r="AH123" s="7">
        <v>1.6E-2</v>
      </c>
      <c r="AI123" s="7"/>
      <c r="AJ123" s="7"/>
      <c r="AK123" s="7">
        <v>220</v>
      </c>
      <c r="AL123" s="7">
        <v>0</v>
      </c>
      <c r="AM123" s="7">
        <v>730</v>
      </c>
      <c r="AN123" s="7"/>
      <c r="AO123" s="7">
        <v>2.8000000000000001E-2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>
        <v>1.7</v>
      </c>
      <c r="BG123" s="7"/>
      <c r="BH123" s="7">
        <v>1110</v>
      </c>
      <c r="BI123" s="7"/>
      <c r="BJ123" s="7"/>
      <c r="BK123" s="7"/>
      <c r="BL123" s="7"/>
      <c r="BM123" s="7">
        <v>20.100000000000001</v>
      </c>
      <c r="BN123" s="7"/>
      <c r="BO123" s="7">
        <v>570</v>
      </c>
      <c r="BP123" s="7"/>
      <c r="BQ123" s="7"/>
      <c r="BR123" s="7"/>
      <c r="BS123" s="7"/>
      <c r="BT123" s="7">
        <v>0.12</v>
      </c>
      <c r="BU123" s="7"/>
      <c r="BV123" s="7">
        <v>19</v>
      </c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>
        <v>9.1</v>
      </c>
      <c r="DD123" s="7">
        <v>0</v>
      </c>
      <c r="DE123" s="7">
        <v>66</v>
      </c>
      <c r="DF123" s="7"/>
      <c r="DG123" s="7">
        <v>8.9999999999999993E-3</v>
      </c>
      <c r="DH123" s="7"/>
      <c r="DI123" s="7"/>
      <c r="DJ123" s="7">
        <v>72.400000000000006</v>
      </c>
      <c r="DK123" s="7">
        <v>0</v>
      </c>
      <c r="DL123" s="7">
        <v>231</v>
      </c>
      <c r="DM123" s="7"/>
      <c r="DN123" s="7">
        <v>1.2E-2</v>
      </c>
      <c r="DO123" s="7"/>
      <c r="DP123" s="7"/>
      <c r="DQ123" s="7">
        <v>29.3</v>
      </c>
      <c r="DR123" s="7">
        <v>0</v>
      </c>
      <c r="DS123" s="7">
        <v>855</v>
      </c>
      <c r="DT123" s="7"/>
      <c r="DU123" s="7">
        <v>2.7E-2</v>
      </c>
      <c r="DV123" s="7"/>
      <c r="DW123" s="7"/>
      <c r="DX123" s="7"/>
      <c r="DY123" s="7"/>
      <c r="DZ123" s="7"/>
      <c r="EA123" s="7"/>
      <c r="EB123" s="7"/>
      <c r="EC123" s="7"/>
      <c r="ED123" s="7"/>
      <c r="EE123" s="7">
        <v>0.04</v>
      </c>
      <c r="EF123" s="7"/>
      <c r="EG123" s="7">
        <v>64</v>
      </c>
      <c r="EH123" s="7"/>
      <c r="EI123" s="7"/>
      <c r="EJ123" s="7"/>
      <c r="EK123" s="7"/>
      <c r="EL123" s="7">
        <v>0.6</v>
      </c>
      <c r="EM123" s="7"/>
      <c r="EN123" s="7">
        <v>115</v>
      </c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>
        <v>0.01</v>
      </c>
      <c r="FH123" s="7"/>
      <c r="FI123" s="7">
        <v>26</v>
      </c>
      <c r="FJ123" s="7"/>
      <c r="FK123" s="7"/>
      <c r="FL123" s="7"/>
      <c r="FM123" s="7"/>
      <c r="FN123" s="7">
        <v>0</v>
      </c>
      <c r="FO123" s="7"/>
      <c r="FP123" s="7">
        <v>9</v>
      </c>
      <c r="FQ123" s="7"/>
      <c r="FR123" s="7"/>
      <c r="FS123" s="7"/>
      <c r="FT123" s="7"/>
      <c r="FU123" s="7">
        <v>0.2</v>
      </c>
      <c r="FV123" s="7">
        <v>0</v>
      </c>
      <c r="FW123" s="7">
        <v>14</v>
      </c>
      <c r="FX123" s="7"/>
      <c r="FY123" s="7">
        <v>1E-3</v>
      </c>
      <c r="FZ123" s="7"/>
      <c r="GA123" s="7"/>
      <c r="GB123" s="7">
        <v>0.4</v>
      </c>
      <c r="GC123" s="7">
        <v>0</v>
      </c>
      <c r="GD123" s="7">
        <v>51</v>
      </c>
      <c r="GE123" s="7"/>
      <c r="GF123" s="7">
        <v>2E-3</v>
      </c>
      <c r="GG123" s="7"/>
      <c r="GH123" s="7"/>
      <c r="GI123" s="7">
        <v>0</v>
      </c>
      <c r="GJ123" s="7">
        <v>0</v>
      </c>
      <c r="GK123" s="7">
        <v>12</v>
      </c>
      <c r="GL123" s="7"/>
      <c r="GM123" s="7">
        <v>0</v>
      </c>
      <c r="GN123" s="7"/>
      <c r="GO123" s="7"/>
      <c r="GP123" s="7">
        <v>0.01</v>
      </c>
      <c r="GQ123" s="7">
        <v>0</v>
      </c>
      <c r="GR123" s="7">
        <v>22</v>
      </c>
      <c r="GS123" s="7"/>
      <c r="GT123" s="7">
        <v>1E-3</v>
      </c>
      <c r="GU123" s="7"/>
      <c r="GV123" s="7"/>
      <c r="GW123" s="7">
        <v>0</v>
      </c>
      <c r="GX123" s="7">
        <v>0</v>
      </c>
      <c r="GY123" s="7">
        <v>21</v>
      </c>
      <c r="GZ123" s="7"/>
      <c r="HA123" s="7">
        <v>0</v>
      </c>
      <c r="HB123" s="7"/>
      <c r="HC123" s="7"/>
      <c r="HD123" s="7">
        <v>0</v>
      </c>
      <c r="HE123" s="7">
        <v>0</v>
      </c>
      <c r="HF123" s="7">
        <v>41</v>
      </c>
      <c r="HG123" s="7"/>
      <c r="HH123" s="7">
        <v>0</v>
      </c>
      <c r="HI123" s="7"/>
      <c r="HJ123" s="7"/>
      <c r="HK123" s="7">
        <v>0</v>
      </c>
      <c r="HL123" s="7">
        <v>0</v>
      </c>
      <c r="HM123" s="7">
        <v>31</v>
      </c>
      <c r="HN123" s="7"/>
      <c r="HO123" s="7">
        <v>1E-3</v>
      </c>
      <c r="HP123" s="7"/>
      <c r="HQ123" s="7"/>
      <c r="HR123" s="7">
        <v>0.03</v>
      </c>
      <c r="HS123" s="7">
        <v>0</v>
      </c>
      <c r="HT123" s="7">
        <v>41</v>
      </c>
      <c r="HU123" s="7"/>
      <c r="HV123" s="7">
        <v>2E-3</v>
      </c>
      <c r="HW123" s="7"/>
      <c r="HX123" s="7"/>
      <c r="HY123" s="7">
        <v>0.02</v>
      </c>
      <c r="HZ123" s="7">
        <v>0</v>
      </c>
      <c r="IA123" s="7">
        <v>20</v>
      </c>
      <c r="IB123" s="7"/>
      <c r="IC123" s="7">
        <v>2E-3</v>
      </c>
      <c r="ID123" s="7"/>
      <c r="IE123" s="7"/>
      <c r="IF123" s="7">
        <v>0</v>
      </c>
      <c r="IG123" s="7">
        <v>0</v>
      </c>
      <c r="IH123" s="7">
        <v>54</v>
      </c>
      <c r="II123" s="7"/>
      <c r="IJ123" s="7">
        <v>4.0000000000000001E-3</v>
      </c>
      <c r="IK123" s="7"/>
      <c r="IL123" s="7"/>
      <c r="IM123" s="7">
        <v>379.53000000000003</v>
      </c>
      <c r="IN123" s="7">
        <v>0</v>
      </c>
      <c r="IO123" s="7">
        <v>4353</v>
      </c>
      <c r="IP123" s="7"/>
      <c r="IQ123" s="7">
        <v>0.10500000000000001</v>
      </c>
      <c r="IR123" s="7"/>
      <c r="IS123" s="7"/>
    </row>
    <row r="124" spans="1:253" x14ac:dyDescent="0.3">
      <c r="A124" s="8">
        <v>41583</v>
      </c>
      <c r="B124" s="7">
        <v>0.04</v>
      </c>
      <c r="C124" s="7">
        <v>1E-4</v>
      </c>
      <c r="D124" s="7">
        <v>25</v>
      </c>
      <c r="E124" s="7">
        <v>0</v>
      </c>
      <c r="F124" s="7">
        <v>3.0000000000000001E-3</v>
      </c>
      <c r="G124" s="7">
        <v>0</v>
      </c>
      <c r="H124" s="7"/>
      <c r="I124" s="7">
        <v>0.13</v>
      </c>
      <c r="J124" s="7">
        <v>0</v>
      </c>
      <c r="K124" s="7">
        <v>39</v>
      </c>
      <c r="L124" s="7"/>
      <c r="M124" s="7">
        <v>3.0000000000000001E-3</v>
      </c>
      <c r="N124" s="7"/>
      <c r="O124" s="7"/>
      <c r="P124" s="7">
        <v>0</v>
      </c>
      <c r="Q124" s="7">
        <v>0</v>
      </c>
      <c r="R124" s="7">
        <v>45</v>
      </c>
      <c r="S124" s="7"/>
      <c r="T124" s="7">
        <v>3.0000000000000001E-3</v>
      </c>
      <c r="U124" s="7"/>
      <c r="V124" s="7"/>
      <c r="W124" s="7">
        <v>0.04</v>
      </c>
      <c r="X124" s="7">
        <v>0</v>
      </c>
      <c r="Y124" s="7">
        <v>26</v>
      </c>
      <c r="Z124" s="7"/>
      <c r="AA124" s="7">
        <v>2E-3</v>
      </c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>
        <v>0</v>
      </c>
      <c r="AS124" s="7">
        <v>1E-4</v>
      </c>
      <c r="AT124" s="7">
        <v>9</v>
      </c>
      <c r="AU124" s="7"/>
      <c r="AV124" s="7">
        <v>0</v>
      </c>
      <c r="AW124" s="7"/>
      <c r="AX124" s="7"/>
      <c r="AY124" s="7">
        <v>0</v>
      </c>
      <c r="AZ124" s="7">
        <v>0</v>
      </c>
      <c r="BA124" s="7">
        <v>12</v>
      </c>
      <c r="BB124" s="7">
        <v>0</v>
      </c>
      <c r="BC124" s="7">
        <v>1E-3</v>
      </c>
      <c r="BD124" s="7">
        <v>0</v>
      </c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>
        <v>0.6</v>
      </c>
      <c r="CB124" s="7"/>
      <c r="CC124" s="7">
        <v>134</v>
      </c>
      <c r="CD124" s="7"/>
      <c r="CE124" s="7"/>
      <c r="CF124" s="7"/>
      <c r="CG124" s="7"/>
      <c r="CH124" s="7">
        <v>0</v>
      </c>
      <c r="CI124" s="7">
        <v>0</v>
      </c>
      <c r="CJ124" s="7">
        <v>15</v>
      </c>
      <c r="CK124" s="7">
        <v>0</v>
      </c>
      <c r="CL124" s="7">
        <v>0</v>
      </c>
      <c r="CM124" s="7">
        <v>0</v>
      </c>
      <c r="CN124" s="7"/>
      <c r="CO124" s="7">
        <v>0</v>
      </c>
      <c r="CP124" s="7">
        <v>0</v>
      </c>
      <c r="CQ124" s="7">
        <v>13</v>
      </c>
      <c r="CR124" s="7">
        <v>0</v>
      </c>
      <c r="CS124" s="7">
        <v>2E-3</v>
      </c>
      <c r="CT124" s="7">
        <v>0</v>
      </c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>
        <v>0</v>
      </c>
      <c r="DY124" s="7">
        <v>0</v>
      </c>
      <c r="DZ124" s="7">
        <v>12</v>
      </c>
      <c r="EA124" s="7"/>
      <c r="EB124" s="7">
        <v>0</v>
      </c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>
        <v>0</v>
      </c>
      <c r="ET124" s="7"/>
      <c r="EU124" s="7">
        <v>17</v>
      </c>
      <c r="EV124" s="7"/>
      <c r="EW124" s="7"/>
      <c r="EX124" s="7"/>
      <c r="EY124" s="7"/>
      <c r="EZ124" s="7">
        <v>0</v>
      </c>
      <c r="FA124" s="7"/>
      <c r="FB124" s="7">
        <v>27</v>
      </c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>
        <v>0.81</v>
      </c>
      <c r="IN124" s="7">
        <v>2.0000000000000001E-4</v>
      </c>
      <c r="IO124" s="7">
        <v>374</v>
      </c>
      <c r="IP124" s="7">
        <v>0</v>
      </c>
      <c r="IQ124" s="7">
        <v>1.4E-2</v>
      </c>
      <c r="IR124" s="7">
        <v>0</v>
      </c>
      <c r="IS124" s="7"/>
    </row>
    <row r="125" spans="1:253" x14ac:dyDescent="0.3">
      <c r="A125" s="8">
        <v>41617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>
        <v>21.9</v>
      </c>
      <c r="AE125" s="7"/>
      <c r="AF125" s="7">
        <v>175</v>
      </c>
      <c r="AG125" s="7"/>
      <c r="AH125" s="7"/>
      <c r="AI125" s="7"/>
      <c r="AJ125" s="7"/>
      <c r="AK125" s="7">
        <v>29.2</v>
      </c>
      <c r="AL125" s="7"/>
      <c r="AM125" s="7">
        <v>804</v>
      </c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>
        <v>22.4</v>
      </c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>
        <v>7.4</v>
      </c>
      <c r="CW125" s="7"/>
      <c r="CX125" s="7">
        <v>357</v>
      </c>
      <c r="CY125" s="7"/>
      <c r="CZ125" s="7"/>
      <c r="DA125" s="7"/>
      <c r="DB125" s="7"/>
      <c r="DC125" s="7">
        <v>22.3</v>
      </c>
      <c r="DD125" s="7"/>
      <c r="DE125" s="7">
        <v>130</v>
      </c>
      <c r="DF125" s="7"/>
      <c r="DG125" s="7"/>
      <c r="DH125" s="7"/>
      <c r="DI125" s="7"/>
      <c r="DJ125" s="7">
        <v>80.400000000000006</v>
      </c>
      <c r="DK125" s="7"/>
      <c r="DL125" s="7">
        <v>236</v>
      </c>
      <c r="DM125" s="7"/>
      <c r="DN125" s="7"/>
      <c r="DO125" s="7"/>
      <c r="DP125" s="7"/>
      <c r="DQ125" s="7">
        <v>244</v>
      </c>
      <c r="DR125" s="7"/>
      <c r="DS125" s="7">
        <v>755</v>
      </c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>
        <v>0.2</v>
      </c>
      <c r="FV125" s="7"/>
      <c r="FW125" s="7">
        <v>20</v>
      </c>
      <c r="FX125" s="7"/>
      <c r="FY125" s="7"/>
      <c r="FZ125" s="7"/>
      <c r="GA125" s="7"/>
      <c r="GB125" s="7">
        <v>0.3</v>
      </c>
      <c r="GC125" s="7"/>
      <c r="GD125" s="7">
        <v>53</v>
      </c>
      <c r="GE125" s="7"/>
      <c r="GF125" s="7"/>
      <c r="GG125" s="7"/>
      <c r="GH125" s="7"/>
      <c r="GI125" s="7">
        <v>0</v>
      </c>
      <c r="GJ125" s="7"/>
      <c r="GK125" s="7">
        <v>17</v>
      </c>
      <c r="GL125" s="7"/>
      <c r="GM125" s="7"/>
      <c r="GN125" s="7"/>
      <c r="GO125" s="7"/>
      <c r="GP125" s="7">
        <v>0.05</v>
      </c>
      <c r="GQ125" s="7"/>
      <c r="GR125" s="7">
        <v>24</v>
      </c>
      <c r="GS125" s="7"/>
      <c r="GT125" s="7"/>
      <c r="GU125" s="7"/>
      <c r="GV125" s="7"/>
      <c r="GW125" s="7">
        <v>0</v>
      </c>
      <c r="GX125" s="7"/>
      <c r="GY125" s="7">
        <v>21</v>
      </c>
      <c r="GZ125" s="7"/>
      <c r="HA125" s="7"/>
      <c r="HB125" s="7"/>
      <c r="HC125" s="7"/>
      <c r="HD125" s="7">
        <v>0.02</v>
      </c>
      <c r="HE125" s="7"/>
      <c r="HF125" s="7">
        <v>34</v>
      </c>
      <c r="HG125" s="7"/>
      <c r="HH125" s="7"/>
      <c r="HI125" s="7"/>
      <c r="HJ125" s="7"/>
      <c r="HK125" s="7">
        <v>0.02</v>
      </c>
      <c r="HL125" s="7"/>
      <c r="HM125" s="7">
        <v>52</v>
      </c>
      <c r="HN125" s="7"/>
      <c r="HO125" s="7"/>
      <c r="HP125" s="7"/>
      <c r="HQ125" s="7"/>
      <c r="HR125" s="7">
        <v>0.01</v>
      </c>
      <c r="HS125" s="7"/>
      <c r="HT125" s="7">
        <v>40</v>
      </c>
      <c r="HU125" s="7"/>
      <c r="HV125" s="7"/>
      <c r="HW125" s="7"/>
      <c r="HX125" s="7"/>
      <c r="HY125" s="7">
        <v>0.02</v>
      </c>
      <c r="HZ125" s="7"/>
      <c r="IA125" s="7">
        <v>33</v>
      </c>
      <c r="IB125" s="7"/>
      <c r="IC125" s="7"/>
      <c r="ID125" s="7"/>
      <c r="IE125" s="7"/>
      <c r="IF125" s="7">
        <v>0.02</v>
      </c>
      <c r="IG125" s="7"/>
      <c r="IH125" s="7">
        <v>27</v>
      </c>
      <c r="II125" s="7"/>
      <c r="IJ125" s="7"/>
      <c r="IK125" s="7"/>
      <c r="IL125" s="7"/>
      <c r="IM125" s="7">
        <v>428.23999999999995</v>
      </c>
      <c r="IN125" s="7"/>
      <c r="IO125" s="7">
        <v>2778</v>
      </c>
      <c r="IP125" s="7"/>
      <c r="IQ125" s="7"/>
      <c r="IR125" s="7"/>
      <c r="IS125" s="7"/>
    </row>
    <row r="126" spans="1:253" x14ac:dyDescent="0.3">
      <c r="A126" s="8">
        <v>41618</v>
      </c>
      <c r="B126" s="7">
        <v>0</v>
      </c>
      <c r="C126" s="7"/>
      <c r="D126" s="7">
        <v>21</v>
      </c>
      <c r="E126" s="7"/>
      <c r="F126" s="7"/>
      <c r="G126" s="7"/>
      <c r="H126" s="7"/>
      <c r="I126" s="7">
        <v>7.0000000000000007E-2</v>
      </c>
      <c r="J126" s="7"/>
      <c r="K126" s="7">
        <v>47</v>
      </c>
      <c r="L126" s="7"/>
      <c r="M126" s="7"/>
      <c r="N126" s="7"/>
      <c r="O126" s="7"/>
      <c r="P126" s="7">
        <v>0.03</v>
      </c>
      <c r="Q126" s="7"/>
      <c r="R126" s="7">
        <v>44</v>
      </c>
      <c r="S126" s="7"/>
      <c r="T126" s="7"/>
      <c r="U126" s="7"/>
      <c r="V126" s="7"/>
      <c r="W126" s="7">
        <v>0.06</v>
      </c>
      <c r="X126" s="7"/>
      <c r="Y126" s="7">
        <v>26</v>
      </c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>
        <v>0</v>
      </c>
      <c r="AS126" s="7"/>
      <c r="AT126" s="7">
        <v>10</v>
      </c>
      <c r="AU126" s="7"/>
      <c r="AV126" s="7"/>
      <c r="AW126" s="7"/>
      <c r="AX126" s="7"/>
      <c r="AY126" s="7">
        <v>0.02</v>
      </c>
      <c r="AZ126" s="7"/>
      <c r="BA126" s="7">
        <v>13</v>
      </c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>
        <v>0.02</v>
      </c>
      <c r="CI126" s="7"/>
      <c r="CJ126" s="7">
        <v>15</v>
      </c>
      <c r="CK126" s="7"/>
      <c r="CL126" s="7"/>
      <c r="CM126" s="7"/>
      <c r="CN126" s="7"/>
      <c r="CO126" s="7">
        <v>0.01</v>
      </c>
      <c r="CP126" s="7"/>
      <c r="CQ126" s="7">
        <v>13</v>
      </c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>
        <v>0</v>
      </c>
      <c r="DY126" s="7"/>
      <c r="DZ126" s="7">
        <v>11</v>
      </c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>
        <v>0.21</v>
      </c>
      <c r="IN126" s="7"/>
      <c r="IO126" s="7">
        <v>200</v>
      </c>
      <c r="IP126" s="7"/>
      <c r="IQ126" s="7"/>
      <c r="IR126" s="7"/>
      <c r="IS126" s="7"/>
    </row>
    <row r="127" spans="1:253" x14ac:dyDescent="0.3">
      <c r="A127" s="8">
        <v>41655</v>
      </c>
      <c r="B127" s="7">
        <v>0.02</v>
      </c>
      <c r="C127" s="7"/>
      <c r="D127" s="7">
        <v>26</v>
      </c>
      <c r="E127" s="7"/>
      <c r="F127" s="7"/>
      <c r="G127" s="7"/>
      <c r="H127" s="7"/>
      <c r="I127" s="7">
        <v>0.11</v>
      </c>
      <c r="J127" s="7"/>
      <c r="K127" s="7">
        <v>41</v>
      </c>
      <c r="L127" s="7"/>
      <c r="M127" s="7"/>
      <c r="N127" s="7"/>
      <c r="O127" s="7"/>
      <c r="P127" s="7">
        <v>0.03</v>
      </c>
      <c r="Q127" s="7"/>
      <c r="R127" s="7">
        <v>44</v>
      </c>
      <c r="S127" s="7"/>
      <c r="T127" s="7"/>
      <c r="U127" s="7"/>
      <c r="V127" s="7"/>
      <c r="W127" s="7">
        <v>0.03</v>
      </c>
      <c r="X127" s="7"/>
      <c r="Y127" s="7">
        <v>26</v>
      </c>
      <c r="Z127" s="7"/>
      <c r="AA127" s="7"/>
      <c r="AB127" s="7"/>
      <c r="AC127" s="7"/>
      <c r="AD127" s="7">
        <v>21.4</v>
      </c>
      <c r="AE127" s="7"/>
      <c r="AF127" s="7">
        <v>182</v>
      </c>
      <c r="AG127" s="7"/>
      <c r="AH127" s="7"/>
      <c r="AI127" s="7"/>
      <c r="AJ127" s="7"/>
      <c r="AK127" s="7">
        <v>30.1</v>
      </c>
      <c r="AL127" s="7"/>
      <c r="AM127" s="7">
        <v>837</v>
      </c>
      <c r="AN127" s="7"/>
      <c r="AO127" s="7"/>
      <c r="AP127" s="7"/>
      <c r="AQ127" s="7"/>
      <c r="AR127" s="7">
        <v>0</v>
      </c>
      <c r="AS127" s="7"/>
      <c r="AT127" s="7">
        <v>14</v>
      </c>
      <c r="AU127" s="7"/>
      <c r="AV127" s="7"/>
      <c r="AW127" s="7"/>
      <c r="AX127" s="7"/>
      <c r="AY127" s="7">
        <v>0</v>
      </c>
      <c r="AZ127" s="7"/>
      <c r="BA127" s="7">
        <v>15</v>
      </c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>
        <v>0</v>
      </c>
      <c r="CI127" s="7"/>
      <c r="CJ127" s="7">
        <v>14</v>
      </c>
      <c r="CK127" s="7"/>
      <c r="CL127" s="7"/>
      <c r="CM127" s="7"/>
      <c r="CN127" s="7"/>
      <c r="CO127" s="7">
        <v>0</v>
      </c>
      <c r="CP127" s="7"/>
      <c r="CQ127" s="7">
        <v>14</v>
      </c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>
        <v>47.7</v>
      </c>
      <c r="DK127" s="7"/>
      <c r="DL127" s="7">
        <v>87</v>
      </c>
      <c r="DM127" s="7"/>
      <c r="DN127" s="7"/>
      <c r="DO127" s="7"/>
      <c r="DP127" s="7"/>
      <c r="DQ127" s="7">
        <v>40.299999999999997</v>
      </c>
      <c r="DR127" s="7"/>
      <c r="DS127" s="7">
        <v>72</v>
      </c>
      <c r="DT127" s="7"/>
      <c r="DU127" s="7"/>
      <c r="DV127" s="7"/>
      <c r="DW127" s="7"/>
      <c r="DX127" s="7">
        <v>0.01</v>
      </c>
      <c r="DY127" s="7"/>
      <c r="DZ127" s="7">
        <v>16</v>
      </c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>
        <v>0.04</v>
      </c>
      <c r="FV127" s="7"/>
      <c r="FW127" s="7">
        <v>18</v>
      </c>
      <c r="FX127" s="7"/>
      <c r="FY127" s="7"/>
      <c r="FZ127" s="7"/>
      <c r="GA127" s="7"/>
      <c r="GB127" s="7">
        <v>0.26</v>
      </c>
      <c r="GC127" s="7"/>
      <c r="GD127" s="7">
        <v>37</v>
      </c>
      <c r="GE127" s="7"/>
      <c r="GF127" s="7"/>
      <c r="GG127" s="7"/>
      <c r="GH127" s="7"/>
      <c r="GI127" s="7">
        <v>0</v>
      </c>
      <c r="GJ127" s="7"/>
      <c r="GK127" s="7">
        <v>6</v>
      </c>
      <c r="GL127" s="7"/>
      <c r="GM127" s="7"/>
      <c r="GN127" s="7"/>
      <c r="GO127" s="7"/>
      <c r="GP127" s="7">
        <v>0</v>
      </c>
      <c r="GQ127" s="7"/>
      <c r="GR127" s="7">
        <v>27</v>
      </c>
      <c r="GS127" s="7"/>
      <c r="GT127" s="7"/>
      <c r="GU127" s="7"/>
      <c r="GV127" s="7"/>
      <c r="GW127" s="7">
        <v>0.01</v>
      </c>
      <c r="GX127" s="7"/>
      <c r="GY127" s="7">
        <v>20</v>
      </c>
      <c r="GZ127" s="7"/>
      <c r="HA127" s="7"/>
      <c r="HB127" s="7"/>
      <c r="HC127" s="7"/>
      <c r="HD127" s="7">
        <v>0</v>
      </c>
      <c r="HE127" s="7"/>
      <c r="HF127" s="7">
        <v>32</v>
      </c>
      <c r="HG127" s="7"/>
      <c r="HH127" s="7"/>
      <c r="HI127" s="7"/>
      <c r="HJ127" s="7"/>
      <c r="HK127" s="7">
        <v>0</v>
      </c>
      <c r="HL127" s="7"/>
      <c r="HM127" s="7">
        <v>53</v>
      </c>
      <c r="HN127" s="7"/>
      <c r="HO127" s="7"/>
      <c r="HP127" s="7"/>
      <c r="HQ127" s="7"/>
      <c r="HR127" s="7">
        <v>0</v>
      </c>
      <c r="HS127" s="7"/>
      <c r="HT127" s="7">
        <v>40</v>
      </c>
      <c r="HU127" s="7"/>
      <c r="HV127" s="7"/>
      <c r="HW127" s="7"/>
      <c r="HX127" s="7"/>
      <c r="HY127" s="7">
        <v>0</v>
      </c>
      <c r="HZ127" s="7"/>
      <c r="IA127" s="7">
        <v>14</v>
      </c>
      <c r="IB127" s="7"/>
      <c r="IC127" s="7"/>
      <c r="ID127" s="7"/>
      <c r="IE127" s="7"/>
      <c r="IF127" s="7">
        <v>0</v>
      </c>
      <c r="IG127" s="7"/>
      <c r="IH127" s="7">
        <v>45</v>
      </c>
      <c r="II127" s="7"/>
      <c r="IJ127" s="7"/>
      <c r="IK127" s="7"/>
      <c r="IL127" s="7"/>
      <c r="IM127" s="7">
        <v>140.00999999999996</v>
      </c>
      <c r="IN127" s="7"/>
      <c r="IO127" s="7">
        <v>1680</v>
      </c>
      <c r="IP127" s="7"/>
      <c r="IQ127" s="7"/>
      <c r="IR127" s="7"/>
      <c r="IS127" s="7"/>
    </row>
    <row r="128" spans="1:253" x14ac:dyDescent="0.3">
      <c r="A128" s="8">
        <v>41666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>
        <v>8.1</v>
      </c>
      <c r="CW128" s="7"/>
      <c r="CX128" s="7">
        <v>426</v>
      </c>
      <c r="CY128" s="7"/>
      <c r="CZ128" s="7"/>
      <c r="DA128" s="7"/>
      <c r="DB128" s="7"/>
      <c r="DC128" s="7">
        <v>29.8</v>
      </c>
      <c r="DD128" s="7"/>
      <c r="DE128" s="7">
        <v>160</v>
      </c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>
        <v>37.9</v>
      </c>
      <c r="IN128" s="7"/>
      <c r="IO128" s="7">
        <v>586</v>
      </c>
      <c r="IP128" s="7"/>
      <c r="IQ128" s="7"/>
      <c r="IR128" s="7"/>
      <c r="IS128" s="7"/>
    </row>
    <row r="129" spans="1:253" x14ac:dyDescent="0.3">
      <c r="A129" s="9">
        <v>41683.375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>
        <v>24.6</v>
      </c>
      <c r="AE129" s="7">
        <v>0</v>
      </c>
      <c r="AF129" s="7">
        <v>204</v>
      </c>
      <c r="AG129" s="7">
        <v>0.2</v>
      </c>
      <c r="AH129" s="7">
        <v>1.2E-2</v>
      </c>
      <c r="AI129" s="7">
        <v>0</v>
      </c>
      <c r="AJ129" s="7"/>
      <c r="AK129" s="7">
        <v>41.8</v>
      </c>
      <c r="AL129" s="7">
        <v>0</v>
      </c>
      <c r="AM129" s="7">
        <v>841</v>
      </c>
      <c r="AN129" s="7">
        <v>21.4</v>
      </c>
      <c r="AO129" s="7">
        <v>3.2000000000000001E-2</v>
      </c>
      <c r="AP129" s="7">
        <v>0</v>
      </c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>
        <v>91.1</v>
      </c>
      <c r="BN129" s="7">
        <v>0</v>
      </c>
      <c r="BO129" s="7">
        <v>298</v>
      </c>
      <c r="BP129" s="7">
        <v>0.16</v>
      </c>
      <c r="BQ129" s="7">
        <v>2.3E-2</v>
      </c>
      <c r="BR129" s="7">
        <v>0</v>
      </c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>
        <v>43.1</v>
      </c>
      <c r="DK129" s="7">
        <v>0</v>
      </c>
      <c r="DL129" s="7">
        <v>56</v>
      </c>
      <c r="DM129" s="7">
        <v>0.22</v>
      </c>
      <c r="DN129" s="7">
        <v>3.0000000000000001E-3</v>
      </c>
      <c r="DO129" s="7">
        <v>0</v>
      </c>
      <c r="DP129" s="7"/>
      <c r="DQ129" s="7">
        <v>37.5</v>
      </c>
      <c r="DR129" s="7">
        <v>0</v>
      </c>
      <c r="DS129" s="7">
        <v>45</v>
      </c>
      <c r="DT129" s="7">
        <v>0.27</v>
      </c>
      <c r="DU129" s="7">
        <v>4.0000000000000001E-3</v>
      </c>
      <c r="DV129" s="7">
        <v>0</v>
      </c>
      <c r="DW129" s="7"/>
      <c r="DX129" s="7"/>
      <c r="DY129" s="7"/>
      <c r="DZ129" s="7"/>
      <c r="EA129" s="7"/>
      <c r="EB129" s="7"/>
      <c r="EC129" s="7"/>
      <c r="ED129" s="7"/>
      <c r="EE129" s="7">
        <v>0.2</v>
      </c>
      <c r="EF129" s="7">
        <v>0</v>
      </c>
      <c r="EG129" s="7">
        <v>220</v>
      </c>
      <c r="EH129" s="7">
        <v>0.02</v>
      </c>
      <c r="EI129" s="7">
        <v>7.0000000000000001E-3</v>
      </c>
      <c r="EJ129" s="7">
        <v>0</v>
      </c>
      <c r="EK129" s="7"/>
      <c r="EL129" s="7"/>
      <c r="EM129" s="7"/>
      <c r="EN129" s="7"/>
      <c r="EO129" s="7"/>
      <c r="EP129" s="7"/>
      <c r="EQ129" s="7"/>
      <c r="ER129" s="7"/>
      <c r="ES129" s="7">
        <v>0.02</v>
      </c>
      <c r="ET129" s="7">
        <v>0</v>
      </c>
      <c r="EU129" s="7">
        <v>26</v>
      </c>
      <c r="EV129" s="7">
        <v>0</v>
      </c>
      <c r="EW129" s="7">
        <v>1E-3</v>
      </c>
      <c r="EX129" s="7">
        <v>0</v>
      </c>
      <c r="EY129" s="7"/>
      <c r="EZ129" s="7">
        <v>0.02</v>
      </c>
      <c r="FA129" s="7">
        <v>0</v>
      </c>
      <c r="FB129" s="7">
        <v>19</v>
      </c>
      <c r="FC129" s="7">
        <v>0</v>
      </c>
      <c r="FD129" s="7">
        <v>1E-3</v>
      </c>
      <c r="FE129" s="7">
        <v>0</v>
      </c>
      <c r="FF129" s="7"/>
      <c r="FG129" s="7">
        <v>0.13</v>
      </c>
      <c r="FH129" s="7">
        <v>2.0000000000000001E-4</v>
      </c>
      <c r="FI129" s="7">
        <v>26</v>
      </c>
      <c r="FJ129" s="7">
        <v>0</v>
      </c>
      <c r="FK129" s="7">
        <v>1.7999999999999999E-2</v>
      </c>
      <c r="FL129" s="7">
        <v>0</v>
      </c>
      <c r="FM129" s="7"/>
      <c r="FN129" s="7">
        <v>0.03</v>
      </c>
      <c r="FO129" s="7">
        <v>0</v>
      </c>
      <c r="FP129" s="7">
        <v>9</v>
      </c>
      <c r="FQ129" s="7">
        <v>0</v>
      </c>
      <c r="FR129" s="7">
        <v>0</v>
      </c>
      <c r="FS129" s="7">
        <v>0</v>
      </c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>
        <v>238.5</v>
      </c>
      <c r="IN129" s="7">
        <v>2.0000000000000001E-4</v>
      </c>
      <c r="IO129" s="7">
        <v>1744</v>
      </c>
      <c r="IP129" s="7">
        <v>22.269999999999996</v>
      </c>
      <c r="IQ129" s="7">
        <v>0.10100000000000002</v>
      </c>
      <c r="IR129" s="7">
        <v>0</v>
      </c>
      <c r="IS129" s="7"/>
    </row>
    <row r="130" spans="1:253" x14ac:dyDescent="0.3">
      <c r="A130" s="8">
        <v>41696</v>
      </c>
      <c r="B130" s="7">
        <v>0.02</v>
      </c>
      <c r="C130" s="7">
        <v>0</v>
      </c>
      <c r="D130" s="7">
        <v>28</v>
      </c>
      <c r="E130" s="7">
        <v>0</v>
      </c>
      <c r="F130" s="7">
        <v>1E-3</v>
      </c>
      <c r="G130" s="7">
        <v>0</v>
      </c>
      <c r="H130" s="7"/>
      <c r="I130" s="7">
        <v>0.02</v>
      </c>
      <c r="J130" s="7">
        <v>0</v>
      </c>
      <c r="K130" s="7">
        <v>52</v>
      </c>
      <c r="L130" s="7"/>
      <c r="M130" s="7">
        <v>2E-3</v>
      </c>
      <c r="N130" s="7"/>
      <c r="O130" s="7"/>
      <c r="P130" s="7">
        <v>0.01</v>
      </c>
      <c r="Q130" s="7">
        <v>0</v>
      </c>
      <c r="R130" s="7">
        <v>44</v>
      </c>
      <c r="S130" s="7"/>
      <c r="T130" s="7">
        <v>1E-3</v>
      </c>
      <c r="U130" s="7"/>
      <c r="V130" s="7"/>
      <c r="W130" s="7">
        <v>0.05</v>
      </c>
      <c r="X130" s="7">
        <v>0</v>
      </c>
      <c r="Y130" s="7">
        <v>25</v>
      </c>
      <c r="Z130" s="7"/>
      <c r="AA130" s="7">
        <v>1E-3</v>
      </c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>
        <v>0.01</v>
      </c>
      <c r="AS130" s="7">
        <v>0</v>
      </c>
      <c r="AT130" s="7">
        <v>13</v>
      </c>
      <c r="AU130" s="7"/>
      <c r="AV130" s="7">
        <v>0</v>
      </c>
      <c r="AW130" s="7"/>
      <c r="AX130" s="7"/>
      <c r="AY130" s="7">
        <v>0.02</v>
      </c>
      <c r="AZ130" s="7">
        <v>0</v>
      </c>
      <c r="BA130" s="7">
        <v>13</v>
      </c>
      <c r="BB130" s="7">
        <v>0</v>
      </c>
      <c r="BC130" s="7">
        <v>0</v>
      </c>
      <c r="BD130" s="7">
        <v>0</v>
      </c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>
        <v>0.01</v>
      </c>
      <c r="CI130" s="7">
        <v>0</v>
      </c>
      <c r="CJ130" s="7">
        <v>14</v>
      </c>
      <c r="CK130" s="7">
        <v>0</v>
      </c>
      <c r="CL130" s="7">
        <v>0</v>
      </c>
      <c r="CM130" s="7">
        <v>0</v>
      </c>
      <c r="CN130" s="7"/>
      <c r="CO130" s="7">
        <v>0.01</v>
      </c>
      <c r="CP130" s="7">
        <v>0</v>
      </c>
      <c r="CQ130" s="7">
        <v>12</v>
      </c>
      <c r="CR130" s="7">
        <v>0</v>
      </c>
      <c r="CS130" s="7">
        <v>0</v>
      </c>
      <c r="CT130" s="7">
        <v>0</v>
      </c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>
        <v>0.03</v>
      </c>
      <c r="DY130" s="7">
        <v>0</v>
      </c>
      <c r="DZ130" s="7">
        <v>14</v>
      </c>
      <c r="EA130" s="7"/>
      <c r="EB130" s="7">
        <v>1E-3</v>
      </c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>
        <v>0.02</v>
      </c>
      <c r="FV130" s="7">
        <v>0</v>
      </c>
      <c r="FW130" s="7">
        <v>16</v>
      </c>
      <c r="FX130" s="7"/>
      <c r="FY130" s="7">
        <v>0</v>
      </c>
      <c r="FZ130" s="7"/>
      <c r="GA130" s="7"/>
      <c r="GB130" s="7">
        <v>0.23</v>
      </c>
      <c r="GC130" s="7">
        <v>0</v>
      </c>
      <c r="GD130" s="7">
        <v>47</v>
      </c>
      <c r="GE130" s="7"/>
      <c r="GF130" s="7">
        <v>1E-3</v>
      </c>
      <c r="GG130" s="7"/>
      <c r="GH130" s="7"/>
      <c r="GI130" s="7">
        <v>0.02</v>
      </c>
      <c r="GJ130" s="7">
        <v>0</v>
      </c>
      <c r="GK130" s="7">
        <v>21</v>
      </c>
      <c r="GL130" s="7"/>
      <c r="GM130" s="7">
        <v>0</v>
      </c>
      <c r="GN130" s="7"/>
      <c r="GO130" s="7"/>
      <c r="GP130" s="7">
        <v>0.01</v>
      </c>
      <c r="GQ130" s="7">
        <v>0</v>
      </c>
      <c r="GR130" s="7">
        <v>27</v>
      </c>
      <c r="GS130" s="7"/>
      <c r="GT130" s="7">
        <v>0</v>
      </c>
      <c r="GU130" s="7"/>
      <c r="GV130" s="7"/>
      <c r="GW130" s="7">
        <v>0.02</v>
      </c>
      <c r="GX130" s="7">
        <v>0</v>
      </c>
      <c r="GY130" s="7">
        <v>28</v>
      </c>
      <c r="GZ130" s="7"/>
      <c r="HA130" s="7">
        <v>0</v>
      </c>
      <c r="HB130" s="7"/>
      <c r="HC130" s="7"/>
      <c r="HD130" s="7">
        <v>0.01</v>
      </c>
      <c r="HE130" s="7">
        <v>0</v>
      </c>
      <c r="HF130" s="7">
        <v>18</v>
      </c>
      <c r="HG130" s="7"/>
      <c r="HH130" s="7">
        <v>0</v>
      </c>
      <c r="HI130" s="7"/>
      <c r="HJ130" s="7"/>
      <c r="HK130" s="7">
        <v>0.01</v>
      </c>
      <c r="HL130" s="7">
        <v>0</v>
      </c>
      <c r="HM130" s="7">
        <v>43</v>
      </c>
      <c r="HN130" s="7"/>
      <c r="HO130" s="7">
        <v>0</v>
      </c>
      <c r="HP130" s="7"/>
      <c r="HQ130" s="7"/>
      <c r="HR130" s="7">
        <v>0.02</v>
      </c>
      <c r="HS130" s="7">
        <v>0</v>
      </c>
      <c r="HT130" s="7">
        <v>14</v>
      </c>
      <c r="HU130" s="7"/>
      <c r="HV130" s="7">
        <v>0</v>
      </c>
      <c r="HW130" s="7"/>
      <c r="HX130" s="7"/>
      <c r="HY130" s="7">
        <v>0.02</v>
      </c>
      <c r="HZ130" s="7">
        <v>0</v>
      </c>
      <c r="IA130" s="7">
        <v>39</v>
      </c>
      <c r="IB130" s="7"/>
      <c r="IC130" s="7">
        <v>1E-3</v>
      </c>
      <c r="ID130" s="7"/>
      <c r="IE130" s="7"/>
      <c r="IF130" s="7">
        <v>0.01</v>
      </c>
      <c r="IG130" s="7">
        <v>0</v>
      </c>
      <c r="IH130" s="7">
        <v>41</v>
      </c>
      <c r="II130" s="7"/>
      <c r="IJ130" s="7">
        <v>3.0000000000000001E-3</v>
      </c>
      <c r="IK130" s="7"/>
      <c r="IL130" s="7"/>
      <c r="IM130" s="7">
        <v>0.55000000000000016</v>
      </c>
      <c r="IN130" s="7">
        <v>0</v>
      </c>
      <c r="IO130" s="7">
        <v>509</v>
      </c>
      <c r="IP130" s="7">
        <v>0</v>
      </c>
      <c r="IQ130" s="7">
        <v>1.0999999999999999E-2</v>
      </c>
      <c r="IR130" s="7">
        <v>0</v>
      </c>
      <c r="IS130" s="7"/>
    </row>
    <row r="131" spans="1:253" x14ac:dyDescent="0.3">
      <c r="A131" s="9">
        <v>41726.3125</v>
      </c>
      <c r="B131" s="7">
        <v>0.04</v>
      </c>
      <c r="C131" s="7"/>
      <c r="D131" s="7">
        <v>6</v>
      </c>
      <c r="E131" s="7"/>
      <c r="F131" s="7"/>
      <c r="G131" s="7"/>
      <c r="H131" s="7"/>
      <c r="I131" s="7">
        <v>0.05</v>
      </c>
      <c r="J131" s="7"/>
      <c r="K131" s="7">
        <v>51</v>
      </c>
      <c r="L131" s="7"/>
      <c r="M131" s="7"/>
      <c r="N131" s="7"/>
      <c r="O131" s="7"/>
      <c r="P131" s="7">
        <v>0.09</v>
      </c>
      <c r="Q131" s="7"/>
      <c r="R131" s="7">
        <v>42</v>
      </c>
      <c r="S131" s="7"/>
      <c r="T131" s="7"/>
      <c r="U131" s="7"/>
      <c r="V131" s="7"/>
      <c r="W131" s="7">
        <v>7.0000000000000007E-2</v>
      </c>
      <c r="X131" s="7"/>
      <c r="Y131" s="7">
        <v>25</v>
      </c>
      <c r="Z131" s="7"/>
      <c r="AA131" s="7"/>
      <c r="AB131" s="7"/>
      <c r="AC131" s="7"/>
      <c r="AD131" s="7">
        <v>29</v>
      </c>
      <c r="AE131" s="7"/>
      <c r="AF131" s="7">
        <v>217</v>
      </c>
      <c r="AG131" s="7"/>
      <c r="AH131" s="7"/>
      <c r="AI131" s="7"/>
      <c r="AJ131" s="7"/>
      <c r="AK131" s="7">
        <v>47</v>
      </c>
      <c r="AL131" s="7"/>
      <c r="AM131" s="7">
        <v>980</v>
      </c>
      <c r="AN131" s="7"/>
      <c r="AO131" s="7"/>
      <c r="AP131" s="7"/>
      <c r="AQ131" s="7"/>
      <c r="AR131" s="7">
        <v>0.04</v>
      </c>
      <c r="AS131" s="7"/>
      <c r="AT131" s="7">
        <v>14</v>
      </c>
      <c r="AU131" s="7"/>
      <c r="AV131" s="7"/>
      <c r="AW131" s="7"/>
      <c r="AX131" s="7"/>
      <c r="AY131" s="7">
        <v>0.04</v>
      </c>
      <c r="AZ131" s="7"/>
      <c r="BA131" s="7">
        <v>9</v>
      </c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>
        <v>0.12</v>
      </c>
      <c r="CI131" s="7"/>
      <c r="CJ131" s="7">
        <v>7</v>
      </c>
      <c r="CK131" s="7"/>
      <c r="CL131" s="7"/>
      <c r="CM131" s="7"/>
      <c r="CN131" s="7"/>
      <c r="CO131" s="7">
        <v>0.16</v>
      </c>
      <c r="CP131" s="7"/>
      <c r="CQ131" s="7">
        <v>7</v>
      </c>
      <c r="CR131" s="7"/>
      <c r="CS131" s="7"/>
      <c r="CT131" s="7"/>
      <c r="CU131" s="7"/>
      <c r="CV131" s="7">
        <v>8.6999999999999993</v>
      </c>
      <c r="CW131" s="7"/>
      <c r="CX131" s="7">
        <v>417</v>
      </c>
      <c r="CY131" s="7"/>
      <c r="CZ131" s="7"/>
      <c r="DA131" s="7"/>
      <c r="DB131" s="7"/>
      <c r="DC131" s="7">
        <v>35.1</v>
      </c>
      <c r="DD131" s="7"/>
      <c r="DE131" s="7">
        <v>165</v>
      </c>
      <c r="DF131" s="7"/>
      <c r="DG131" s="7"/>
      <c r="DH131" s="7"/>
      <c r="DI131" s="7"/>
      <c r="DJ131" s="7">
        <v>53.7</v>
      </c>
      <c r="DK131" s="7"/>
      <c r="DL131" s="7">
        <v>142</v>
      </c>
      <c r="DM131" s="7"/>
      <c r="DN131" s="7"/>
      <c r="DO131" s="7"/>
      <c r="DP131" s="7"/>
      <c r="DQ131" s="7">
        <v>61.1</v>
      </c>
      <c r="DR131" s="7"/>
      <c r="DS131" s="7">
        <v>108</v>
      </c>
      <c r="DT131" s="7"/>
      <c r="DU131" s="7"/>
      <c r="DV131" s="7"/>
      <c r="DW131" s="7"/>
      <c r="DX131" s="7">
        <v>0.06</v>
      </c>
      <c r="DY131" s="7"/>
      <c r="DZ131" s="7">
        <v>13</v>
      </c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>
        <v>0.03</v>
      </c>
      <c r="FV131" s="7"/>
      <c r="FW131" s="7">
        <v>14</v>
      </c>
      <c r="FX131" s="7"/>
      <c r="FY131" s="7"/>
      <c r="FZ131" s="7"/>
      <c r="GA131" s="7"/>
      <c r="GB131" s="7">
        <v>0.19</v>
      </c>
      <c r="GC131" s="7"/>
      <c r="GD131" s="7">
        <v>51</v>
      </c>
      <c r="GE131" s="7"/>
      <c r="GF131" s="7"/>
      <c r="GG131" s="7"/>
      <c r="GH131" s="7"/>
      <c r="GI131" s="7">
        <v>0.04</v>
      </c>
      <c r="GJ131" s="7"/>
      <c r="GK131" s="7">
        <v>6</v>
      </c>
      <c r="GL131" s="7"/>
      <c r="GM131" s="7"/>
      <c r="GN131" s="7"/>
      <c r="GO131" s="7"/>
      <c r="GP131" s="7">
        <v>0.06</v>
      </c>
      <c r="GQ131" s="7"/>
      <c r="GR131" s="7">
        <v>26</v>
      </c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>
        <v>235.59</v>
      </c>
      <c r="IN131" s="7"/>
      <c r="IO131" s="7">
        <v>2300</v>
      </c>
      <c r="IP131" s="7"/>
      <c r="IQ131" s="7"/>
      <c r="IR131" s="7"/>
      <c r="IS131" s="7"/>
    </row>
    <row r="132" spans="1:253" x14ac:dyDescent="0.3">
      <c r="A132" s="9">
        <v>41726.416666666664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>
        <v>0.05</v>
      </c>
      <c r="HE132" s="7"/>
      <c r="HF132" s="7">
        <v>21</v>
      </c>
      <c r="HG132" s="7"/>
      <c r="HH132" s="7"/>
      <c r="HI132" s="7"/>
      <c r="HJ132" s="7"/>
      <c r="HK132" s="7">
        <v>0.06</v>
      </c>
      <c r="HL132" s="7"/>
      <c r="HM132" s="7">
        <v>44</v>
      </c>
      <c r="HN132" s="7"/>
      <c r="HO132" s="7"/>
      <c r="HP132" s="7"/>
      <c r="HQ132" s="7"/>
      <c r="HR132" s="7">
        <v>0.08</v>
      </c>
      <c r="HS132" s="7"/>
      <c r="HT132" s="7">
        <v>41</v>
      </c>
      <c r="HU132" s="7"/>
      <c r="HV132" s="7"/>
      <c r="HW132" s="7"/>
      <c r="HX132" s="7"/>
      <c r="HY132" s="7">
        <v>0.12</v>
      </c>
      <c r="HZ132" s="7"/>
      <c r="IA132" s="7">
        <v>15</v>
      </c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>
        <v>0.31</v>
      </c>
      <c r="IN132" s="7"/>
      <c r="IO132" s="7">
        <v>121</v>
      </c>
      <c r="IP132" s="7"/>
      <c r="IQ132" s="7"/>
      <c r="IR132" s="7"/>
      <c r="IS132" s="7"/>
    </row>
    <row r="133" spans="1:253" x14ac:dyDescent="0.3">
      <c r="A133" s="9">
        <v>41726.4375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>
        <v>0.09</v>
      </c>
      <c r="IG133" s="7"/>
      <c r="IH133" s="7">
        <v>26</v>
      </c>
      <c r="II133" s="7"/>
      <c r="IJ133" s="7"/>
      <c r="IK133" s="7"/>
      <c r="IL133" s="7"/>
      <c r="IM133" s="7">
        <v>0.09</v>
      </c>
      <c r="IN133" s="7"/>
      <c r="IO133" s="7">
        <v>26</v>
      </c>
      <c r="IP133" s="7"/>
      <c r="IQ133" s="7"/>
      <c r="IR133" s="7"/>
      <c r="IS133" s="7"/>
    </row>
    <row r="134" spans="1:253" x14ac:dyDescent="0.3">
      <c r="A134" s="9">
        <v>41726.541666666664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>
        <v>0.05</v>
      </c>
      <c r="GX134" s="7"/>
      <c r="GY134" s="7">
        <v>15</v>
      </c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>
        <v>0.05</v>
      </c>
      <c r="IN134" s="7"/>
      <c r="IO134" s="7">
        <v>15</v>
      </c>
      <c r="IP134" s="7"/>
      <c r="IQ134" s="7"/>
      <c r="IR134" s="7"/>
      <c r="IS134" s="7"/>
    </row>
    <row r="135" spans="1:253" x14ac:dyDescent="0.3">
      <c r="A135" s="8">
        <v>41758</v>
      </c>
      <c r="B135" s="7">
        <v>0</v>
      </c>
      <c r="C135" s="7"/>
      <c r="D135" s="7">
        <v>28</v>
      </c>
      <c r="E135" s="7"/>
      <c r="F135" s="7"/>
      <c r="G135" s="7"/>
      <c r="H135" s="7"/>
      <c r="I135" s="7">
        <v>7.0000000000000007E-2</v>
      </c>
      <c r="J135" s="7"/>
      <c r="K135" s="7">
        <v>39</v>
      </c>
      <c r="L135" s="7"/>
      <c r="M135" s="7"/>
      <c r="N135" s="7"/>
      <c r="O135" s="7"/>
      <c r="P135" s="7">
        <v>0</v>
      </c>
      <c r="Q135" s="7"/>
      <c r="R135" s="7">
        <v>40</v>
      </c>
      <c r="S135" s="7"/>
      <c r="T135" s="7"/>
      <c r="U135" s="7"/>
      <c r="V135" s="7"/>
      <c r="W135" s="7">
        <v>0.02</v>
      </c>
      <c r="X135" s="7"/>
      <c r="Y135" s="7">
        <v>24</v>
      </c>
      <c r="Z135" s="7"/>
      <c r="AA135" s="7"/>
      <c r="AB135" s="7"/>
      <c r="AC135" s="7"/>
      <c r="AD135" s="7">
        <v>24.3</v>
      </c>
      <c r="AE135" s="7"/>
      <c r="AF135" s="7">
        <v>210</v>
      </c>
      <c r="AG135" s="7"/>
      <c r="AH135" s="7"/>
      <c r="AI135" s="7"/>
      <c r="AJ135" s="7"/>
      <c r="AK135" s="7">
        <v>44.5</v>
      </c>
      <c r="AL135" s="7"/>
      <c r="AM135" s="7">
        <v>882</v>
      </c>
      <c r="AN135" s="7"/>
      <c r="AO135" s="7"/>
      <c r="AP135" s="7"/>
      <c r="AQ135" s="7"/>
      <c r="AR135" s="7">
        <v>0.11</v>
      </c>
      <c r="AS135" s="7"/>
      <c r="AT135" s="7">
        <v>11</v>
      </c>
      <c r="AU135" s="7"/>
      <c r="AV135" s="7"/>
      <c r="AW135" s="7"/>
      <c r="AX135" s="7"/>
      <c r="AY135" s="7">
        <v>0.7</v>
      </c>
      <c r="AZ135" s="7"/>
      <c r="BA135" s="7">
        <v>11</v>
      </c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>
        <v>0.04</v>
      </c>
      <c r="CI135" s="7"/>
      <c r="CJ135" s="7">
        <v>15</v>
      </c>
      <c r="CK135" s="7"/>
      <c r="CL135" s="7"/>
      <c r="CM135" s="7"/>
      <c r="CN135" s="7"/>
      <c r="CO135" s="7">
        <v>0</v>
      </c>
      <c r="CP135" s="7"/>
      <c r="CQ135" s="7">
        <v>7</v>
      </c>
      <c r="CR135" s="7"/>
      <c r="CS135" s="7"/>
      <c r="CT135" s="7"/>
      <c r="CU135" s="7"/>
      <c r="CV135" s="7">
        <v>5.4</v>
      </c>
      <c r="CW135" s="7"/>
      <c r="CX135" s="7">
        <v>222</v>
      </c>
      <c r="CY135" s="7"/>
      <c r="CZ135" s="7"/>
      <c r="DA135" s="7"/>
      <c r="DB135" s="7"/>
      <c r="DC135" s="7">
        <v>59.8</v>
      </c>
      <c r="DD135" s="7"/>
      <c r="DE135" s="7">
        <v>260</v>
      </c>
      <c r="DF135" s="7"/>
      <c r="DG135" s="7"/>
      <c r="DH135" s="7"/>
      <c r="DI135" s="7"/>
      <c r="DJ135" s="7">
        <v>47.5</v>
      </c>
      <c r="DK135" s="7"/>
      <c r="DL135" s="7">
        <v>112</v>
      </c>
      <c r="DM135" s="7"/>
      <c r="DN135" s="7"/>
      <c r="DO135" s="7"/>
      <c r="DP135" s="7"/>
      <c r="DQ135" s="7">
        <v>40.299999999999997</v>
      </c>
      <c r="DR135" s="7"/>
      <c r="DS135" s="7">
        <v>77</v>
      </c>
      <c r="DT135" s="7"/>
      <c r="DU135" s="7"/>
      <c r="DV135" s="7"/>
      <c r="DW135" s="7"/>
      <c r="DX135" s="7">
        <v>0.03</v>
      </c>
      <c r="DY135" s="7"/>
      <c r="DZ135" s="7">
        <v>12</v>
      </c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>
        <v>222.77</v>
      </c>
      <c r="IN135" s="7"/>
      <c r="IO135" s="7">
        <v>1950</v>
      </c>
      <c r="IP135" s="7"/>
      <c r="IQ135" s="7"/>
      <c r="IR135" s="7"/>
      <c r="IS135" s="7"/>
    </row>
    <row r="136" spans="1:253" x14ac:dyDescent="0.3">
      <c r="A136" s="8">
        <v>41759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>
        <v>0</v>
      </c>
      <c r="FV136" s="7"/>
      <c r="FW136" s="7">
        <v>14</v>
      </c>
      <c r="FX136" s="7"/>
      <c r="FY136" s="7"/>
      <c r="FZ136" s="7"/>
      <c r="GA136" s="7"/>
      <c r="GB136" s="7">
        <v>0</v>
      </c>
      <c r="GC136" s="7"/>
      <c r="GD136" s="7">
        <v>53</v>
      </c>
      <c r="GE136" s="7"/>
      <c r="GF136" s="7"/>
      <c r="GG136" s="7"/>
      <c r="GH136" s="7"/>
      <c r="GI136" s="7">
        <v>0</v>
      </c>
      <c r="GJ136" s="7"/>
      <c r="GK136" s="7">
        <v>5</v>
      </c>
      <c r="GL136" s="7"/>
      <c r="GM136" s="7"/>
      <c r="GN136" s="7"/>
      <c r="GO136" s="7"/>
      <c r="GP136" s="7">
        <v>0</v>
      </c>
      <c r="GQ136" s="7"/>
      <c r="GR136" s="7">
        <v>23</v>
      </c>
      <c r="GS136" s="7"/>
      <c r="GT136" s="7"/>
      <c r="GU136" s="7"/>
      <c r="GV136" s="7"/>
      <c r="GW136" s="7">
        <v>0</v>
      </c>
      <c r="GX136" s="7"/>
      <c r="GY136" s="7">
        <v>16</v>
      </c>
      <c r="GZ136" s="7"/>
      <c r="HA136" s="7"/>
      <c r="HB136" s="7"/>
      <c r="HC136" s="7"/>
      <c r="HD136" s="7">
        <v>0.02</v>
      </c>
      <c r="HE136" s="7"/>
      <c r="HF136" s="7">
        <v>33</v>
      </c>
      <c r="HG136" s="7"/>
      <c r="HH136" s="7"/>
      <c r="HI136" s="7"/>
      <c r="HJ136" s="7"/>
      <c r="HK136" s="7">
        <v>0</v>
      </c>
      <c r="HL136" s="7"/>
      <c r="HM136" s="7">
        <v>45</v>
      </c>
      <c r="HN136" s="7"/>
      <c r="HO136" s="7"/>
      <c r="HP136" s="7"/>
      <c r="HQ136" s="7"/>
      <c r="HR136" s="7">
        <v>0</v>
      </c>
      <c r="HS136" s="7"/>
      <c r="HT136" s="7">
        <v>43</v>
      </c>
      <c r="HU136" s="7"/>
      <c r="HV136" s="7"/>
      <c r="HW136" s="7"/>
      <c r="HX136" s="7"/>
      <c r="HY136" s="7">
        <v>0</v>
      </c>
      <c r="HZ136" s="7"/>
      <c r="IA136" s="7">
        <v>9</v>
      </c>
      <c r="IB136" s="7"/>
      <c r="IC136" s="7"/>
      <c r="ID136" s="7"/>
      <c r="IE136" s="7"/>
      <c r="IF136" s="7">
        <v>0.01</v>
      </c>
      <c r="IG136" s="7"/>
      <c r="IH136" s="7">
        <v>29</v>
      </c>
      <c r="II136" s="7"/>
      <c r="IJ136" s="7"/>
      <c r="IK136" s="7"/>
      <c r="IL136" s="7"/>
      <c r="IM136" s="7">
        <v>0.03</v>
      </c>
      <c r="IN136" s="7"/>
      <c r="IO136" s="7">
        <v>270</v>
      </c>
      <c r="IP136" s="7"/>
      <c r="IQ136" s="7"/>
      <c r="IR136" s="7"/>
      <c r="IS136" s="7"/>
    </row>
    <row r="137" spans="1:253" x14ac:dyDescent="0.3">
      <c r="A137" s="8">
        <v>41772</v>
      </c>
      <c r="B137" s="7">
        <v>0.01</v>
      </c>
      <c r="C137" s="7">
        <v>0</v>
      </c>
      <c r="D137" s="7">
        <v>21</v>
      </c>
      <c r="E137" s="7">
        <v>0</v>
      </c>
      <c r="F137" s="7">
        <v>2E-3</v>
      </c>
      <c r="G137" s="7">
        <v>0</v>
      </c>
      <c r="H137" s="7"/>
      <c r="I137" s="7">
        <v>0.08</v>
      </c>
      <c r="J137" s="7">
        <v>0</v>
      </c>
      <c r="K137" s="7">
        <v>50</v>
      </c>
      <c r="L137" s="7"/>
      <c r="M137" s="7">
        <v>3.0000000000000001E-3</v>
      </c>
      <c r="N137" s="7"/>
      <c r="O137" s="7"/>
      <c r="P137" s="7">
        <v>0</v>
      </c>
      <c r="Q137" s="7">
        <v>0</v>
      </c>
      <c r="R137" s="7">
        <v>39</v>
      </c>
      <c r="S137" s="7"/>
      <c r="T137" s="7">
        <v>2E-3</v>
      </c>
      <c r="U137" s="7"/>
      <c r="V137" s="7"/>
      <c r="W137" s="7">
        <v>0.04</v>
      </c>
      <c r="X137" s="7">
        <v>0</v>
      </c>
      <c r="Y137" s="7">
        <v>25</v>
      </c>
      <c r="Z137" s="7"/>
      <c r="AA137" s="7">
        <v>2E-3</v>
      </c>
      <c r="AB137" s="7"/>
      <c r="AC137" s="7"/>
      <c r="AD137" s="7">
        <v>29</v>
      </c>
      <c r="AE137" s="7">
        <v>0</v>
      </c>
      <c r="AF137" s="7">
        <v>226</v>
      </c>
      <c r="AG137" s="7"/>
      <c r="AH137" s="7">
        <v>1.2E-2</v>
      </c>
      <c r="AI137" s="7"/>
      <c r="AJ137" s="7"/>
      <c r="AK137" s="7">
        <v>43</v>
      </c>
      <c r="AL137" s="7">
        <v>0</v>
      </c>
      <c r="AM137" s="7">
        <v>845</v>
      </c>
      <c r="AN137" s="7"/>
      <c r="AO137" s="7">
        <v>3.1E-2</v>
      </c>
      <c r="AP137" s="7"/>
      <c r="AQ137" s="7"/>
      <c r="AR137" s="7">
        <v>0.08</v>
      </c>
      <c r="AS137" s="7">
        <v>0</v>
      </c>
      <c r="AT137" s="7">
        <v>10</v>
      </c>
      <c r="AU137" s="7"/>
      <c r="AV137" s="7">
        <v>0</v>
      </c>
      <c r="AW137" s="7"/>
      <c r="AX137" s="7"/>
      <c r="AY137" s="7">
        <v>0</v>
      </c>
      <c r="AZ137" s="7">
        <v>0</v>
      </c>
      <c r="BA137" s="7">
        <v>7</v>
      </c>
      <c r="BB137" s="7">
        <v>0</v>
      </c>
      <c r="BC137" s="7">
        <v>0</v>
      </c>
      <c r="BD137" s="7">
        <v>0</v>
      </c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>
        <v>0.12</v>
      </c>
      <c r="BU137" s="7"/>
      <c r="BV137" s="7">
        <v>20</v>
      </c>
      <c r="BW137" s="7"/>
      <c r="BX137" s="7"/>
      <c r="BY137" s="7"/>
      <c r="BZ137" s="7"/>
      <c r="CA137" s="7">
        <v>1.3</v>
      </c>
      <c r="CB137" s="7"/>
      <c r="CC137" s="7">
        <v>92</v>
      </c>
      <c r="CD137" s="7"/>
      <c r="CE137" s="7"/>
      <c r="CF137" s="7"/>
      <c r="CG137" s="7"/>
      <c r="CH137" s="7">
        <v>0.03</v>
      </c>
      <c r="CI137" s="7">
        <v>0</v>
      </c>
      <c r="CJ137" s="7">
        <v>7</v>
      </c>
      <c r="CK137" s="7">
        <v>0</v>
      </c>
      <c r="CL137" s="7">
        <v>0</v>
      </c>
      <c r="CM137" s="7">
        <v>0</v>
      </c>
      <c r="CN137" s="7"/>
      <c r="CO137" s="7"/>
      <c r="CP137" s="7"/>
      <c r="CQ137" s="7"/>
      <c r="CR137" s="7"/>
      <c r="CS137" s="7"/>
      <c r="CT137" s="7"/>
      <c r="CU137" s="7"/>
      <c r="CV137" s="7">
        <v>2.7</v>
      </c>
      <c r="CW137" s="7">
        <v>0</v>
      </c>
      <c r="CX137" s="7">
        <v>133</v>
      </c>
      <c r="CY137" s="7"/>
      <c r="CZ137" s="7">
        <v>1.0999999999999999E-2</v>
      </c>
      <c r="DA137" s="7"/>
      <c r="DB137" s="7"/>
      <c r="DC137" s="7">
        <v>28.3</v>
      </c>
      <c r="DD137" s="7">
        <v>0</v>
      </c>
      <c r="DE137" s="7">
        <v>195</v>
      </c>
      <c r="DF137" s="7"/>
      <c r="DG137" s="7">
        <v>1.4999999999999999E-2</v>
      </c>
      <c r="DH137" s="7"/>
      <c r="DI137" s="7"/>
      <c r="DJ137" s="7">
        <v>53.3</v>
      </c>
      <c r="DK137" s="7">
        <v>0</v>
      </c>
      <c r="DL137" s="7">
        <v>125</v>
      </c>
      <c r="DM137" s="7"/>
      <c r="DN137" s="7">
        <v>7.0000000000000001E-3</v>
      </c>
      <c r="DO137" s="7"/>
      <c r="DP137" s="7"/>
      <c r="DQ137" s="7">
        <v>40.700000000000003</v>
      </c>
      <c r="DR137" s="7">
        <v>0</v>
      </c>
      <c r="DS137" s="7">
        <v>52</v>
      </c>
      <c r="DT137" s="7"/>
      <c r="DU137" s="7">
        <v>4.0000000000000001E-3</v>
      </c>
      <c r="DV137" s="7"/>
      <c r="DW137" s="7"/>
      <c r="DX137" s="7">
        <v>0</v>
      </c>
      <c r="DY137" s="7">
        <v>0</v>
      </c>
      <c r="DZ137" s="7">
        <v>9</v>
      </c>
      <c r="EA137" s="7"/>
      <c r="EB137" s="7">
        <v>0</v>
      </c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>
        <v>0</v>
      </c>
      <c r="ET137" s="7"/>
      <c r="EU137" s="7">
        <v>19</v>
      </c>
      <c r="EV137" s="7"/>
      <c r="EW137" s="7"/>
      <c r="EX137" s="7"/>
      <c r="EY137" s="7"/>
      <c r="EZ137" s="7">
        <v>0.11</v>
      </c>
      <c r="FA137" s="7"/>
      <c r="FB137" s="7">
        <v>7</v>
      </c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>
        <v>0</v>
      </c>
      <c r="FV137" s="7">
        <v>0</v>
      </c>
      <c r="FW137" s="7">
        <v>15</v>
      </c>
      <c r="FX137" s="7"/>
      <c r="FY137" s="7">
        <v>0</v>
      </c>
      <c r="FZ137" s="7"/>
      <c r="GA137" s="7"/>
      <c r="GB137" s="7">
        <v>0.13</v>
      </c>
      <c r="GC137" s="7">
        <v>0</v>
      </c>
      <c r="GD137" s="7">
        <v>44</v>
      </c>
      <c r="GE137" s="7"/>
      <c r="GF137" s="7">
        <v>1E-3</v>
      </c>
      <c r="GG137" s="7"/>
      <c r="GH137" s="7"/>
      <c r="GI137" s="7">
        <v>0</v>
      </c>
      <c r="GJ137" s="7">
        <v>0</v>
      </c>
      <c r="GK137" s="7">
        <v>3</v>
      </c>
      <c r="GL137" s="7"/>
      <c r="GM137" s="7">
        <v>0</v>
      </c>
      <c r="GN137" s="7"/>
      <c r="GO137" s="7"/>
      <c r="GP137" s="7">
        <v>0</v>
      </c>
      <c r="GQ137" s="7">
        <v>0</v>
      </c>
      <c r="GR137" s="7">
        <v>23</v>
      </c>
      <c r="GS137" s="7"/>
      <c r="GT137" s="7">
        <v>0</v>
      </c>
      <c r="GU137" s="7"/>
      <c r="GV137" s="7"/>
      <c r="GW137" s="7">
        <v>0.02</v>
      </c>
      <c r="GX137" s="7">
        <v>0</v>
      </c>
      <c r="GY137" s="7">
        <v>11</v>
      </c>
      <c r="GZ137" s="7"/>
      <c r="HA137" s="7">
        <v>0</v>
      </c>
      <c r="HB137" s="7"/>
      <c r="HC137" s="7"/>
      <c r="HD137" s="7">
        <v>0.01</v>
      </c>
      <c r="HE137" s="7">
        <v>0</v>
      </c>
      <c r="HF137" s="7">
        <v>18</v>
      </c>
      <c r="HG137" s="7"/>
      <c r="HH137" s="7">
        <v>0</v>
      </c>
      <c r="HI137" s="7"/>
      <c r="HJ137" s="7"/>
      <c r="HK137" s="7">
        <v>0.05</v>
      </c>
      <c r="HL137" s="7">
        <v>0</v>
      </c>
      <c r="HM137" s="7">
        <v>16</v>
      </c>
      <c r="HN137" s="7"/>
      <c r="HO137" s="7">
        <v>2E-3</v>
      </c>
      <c r="HP137" s="7"/>
      <c r="HQ137" s="7"/>
      <c r="HR137" s="7">
        <v>0.01</v>
      </c>
      <c r="HS137" s="7">
        <v>0</v>
      </c>
      <c r="HT137" s="7">
        <v>43</v>
      </c>
      <c r="HU137" s="7"/>
      <c r="HV137" s="7">
        <v>1E-3</v>
      </c>
      <c r="HW137" s="7"/>
      <c r="HX137" s="7"/>
      <c r="HY137" s="7">
        <v>0.01</v>
      </c>
      <c r="HZ137" s="7">
        <v>0</v>
      </c>
      <c r="IA137" s="7">
        <v>53</v>
      </c>
      <c r="IB137" s="7"/>
      <c r="IC137" s="7">
        <v>3.0000000000000001E-3</v>
      </c>
      <c r="ID137" s="7"/>
      <c r="IE137" s="7"/>
      <c r="IF137" s="7">
        <v>0.01</v>
      </c>
      <c r="IG137" s="7">
        <v>0</v>
      </c>
      <c r="IH137" s="7">
        <v>15</v>
      </c>
      <c r="II137" s="7"/>
      <c r="IJ137" s="7">
        <v>1E-3</v>
      </c>
      <c r="IK137" s="7"/>
      <c r="IL137" s="7"/>
      <c r="IM137" s="7">
        <v>199.00999999999996</v>
      </c>
      <c r="IN137" s="7">
        <v>0</v>
      </c>
      <c r="IO137" s="7">
        <v>2123</v>
      </c>
      <c r="IP137" s="7">
        <v>0</v>
      </c>
      <c r="IQ137" s="7">
        <v>9.7000000000000017E-2</v>
      </c>
      <c r="IR137" s="7">
        <v>0</v>
      </c>
      <c r="IS137" s="7"/>
    </row>
    <row r="138" spans="1:253" x14ac:dyDescent="0.3">
      <c r="A138" s="8">
        <v>41773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>
        <v>0.8</v>
      </c>
      <c r="BG138" s="7"/>
      <c r="BH138" s="7">
        <v>765</v>
      </c>
      <c r="BI138" s="7"/>
      <c r="BJ138" s="7"/>
      <c r="BK138" s="7"/>
      <c r="BL138" s="7"/>
      <c r="BM138" s="7">
        <v>67.7</v>
      </c>
      <c r="BN138" s="7"/>
      <c r="BO138" s="7">
        <v>473</v>
      </c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>
        <v>0</v>
      </c>
      <c r="CP138" s="7">
        <v>0</v>
      </c>
      <c r="CQ138" s="7">
        <v>5</v>
      </c>
      <c r="CR138" s="7">
        <v>0</v>
      </c>
      <c r="CS138" s="7">
        <v>1E-3</v>
      </c>
      <c r="CT138" s="7">
        <v>0</v>
      </c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>
        <v>0.2</v>
      </c>
      <c r="EF138" s="7"/>
      <c r="EG138" s="7">
        <v>125</v>
      </c>
      <c r="EH138" s="7"/>
      <c r="EI138" s="7"/>
      <c r="EJ138" s="7"/>
      <c r="EK138" s="7"/>
      <c r="EL138" s="7">
        <v>0.4</v>
      </c>
      <c r="EM138" s="7"/>
      <c r="EN138" s="7">
        <v>114</v>
      </c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>
        <v>0.02</v>
      </c>
      <c r="FH138" s="7"/>
      <c r="FI138" s="7">
        <v>29</v>
      </c>
      <c r="FJ138" s="7"/>
      <c r="FK138" s="7"/>
      <c r="FL138" s="7"/>
      <c r="FM138" s="7"/>
      <c r="FN138" s="7">
        <v>0.03</v>
      </c>
      <c r="FO138" s="7"/>
      <c r="FP138" s="7">
        <v>9</v>
      </c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>
        <v>69.150000000000006</v>
      </c>
      <c r="IN138" s="7">
        <v>0</v>
      </c>
      <c r="IO138" s="7">
        <v>1520</v>
      </c>
      <c r="IP138" s="7">
        <v>0</v>
      </c>
      <c r="IQ138" s="7">
        <v>1E-3</v>
      </c>
      <c r="IR138" s="7">
        <v>0</v>
      </c>
      <c r="IS138" s="7"/>
    </row>
    <row r="139" spans="1:253" x14ac:dyDescent="0.3">
      <c r="A139" s="8">
        <v>41800</v>
      </c>
      <c r="B139" s="7">
        <v>0.02</v>
      </c>
      <c r="C139" s="7"/>
      <c r="D139" s="7">
        <v>36</v>
      </c>
      <c r="E139" s="7"/>
      <c r="F139" s="7"/>
      <c r="G139" s="7"/>
      <c r="H139" s="7"/>
      <c r="I139" s="7">
        <v>0.01</v>
      </c>
      <c r="J139" s="7"/>
      <c r="K139" s="7">
        <v>65</v>
      </c>
      <c r="L139" s="7"/>
      <c r="M139" s="7"/>
      <c r="N139" s="7"/>
      <c r="O139" s="7"/>
      <c r="P139" s="7">
        <v>0.02</v>
      </c>
      <c r="Q139" s="7"/>
      <c r="R139" s="7">
        <v>38</v>
      </c>
      <c r="S139" s="7"/>
      <c r="T139" s="7"/>
      <c r="U139" s="7"/>
      <c r="V139" s="7"/>
      <c r="W139" s="7">
        <v>0.04</v>
      </c>
      <c r="X139" s="7"/>
      <c r="Y139" s="7">
        <v>26</v>
      </c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>
        <v>0.02</v>
      </c>
      <c r="AS139" s="7"/>
      <c r="AT139" s="7">
        <v>11</v>
      </c>
      <c r="AU139" s="7"/>
      <c r="AV139" s="7"/>
      <c r="AW139" s="7"/>
      <c r="AX139" s="7"/>
      <c r="AY139" s="7">
        <v>0.04</v>
      </c>
      <c r="AZ139" s="7"/>
      <c r="BA139" s="7">
        <v>7</v>
      </c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>
        <v>0.15</v>
      </c>
      <c r="CI139" s="7"/>
      <c r="CJ139" s="7">
        <v>6</v>
      </c>
      <c r="CK139" s="7"/>
      <c r="CL139" s="7"/>
      <c r="CM139" s="7"/>
      <c r="CN139" s="7"/>
      <c r="CO139" s="7">
        <v>0.02</v>
      </c>
      <c r="CP139" s="7"/>
      <c r="CQ139" s="7">
        <v>6</v>
      </c>
      <c r="CR139" s="7"/>
      <c r="CS139" s="7"/>
      <c r="CT139" s="7"/>
      <c r="CU139" s="7"/>
      <c r="CV139" s="7">
        <v>0.17</v>
      </c>
      <c r="CW139" s="7"/>
      <c r="CX139" s="7">
        <v>18</v>
      </c>
      <c r="CY139" s="7"/>
      <c r="CZ139" s="7"/>
      <c r="DA139" s="7"/>
      <c r="DB139" s="7"/>
      <c r="DC139" s="7">
        <v>28.8</v>
      </c>
      <c r="DD139" s="7"/>
      <c r="DE139" s="7">
        <v>344</v>
      </c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>
        <v>0.01</v>
      </c>
      <c r="DY139" s="7"/>
      <c r="DZ139" s="7">
        <v>10</v>
      </c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>
        <v>7.0000000000000007E-2</v>
      </c>
      <c r="FV139" s="7"/>
      <c r="FW139" s="7">
        <v>14</v>
      </c>
      <c r="FX139" s="7"/>
      <c r="FY139" s="7"/>
      <c r="FZ139" s="7"/>
      <c r="GA139" s="7"/>
      <c r="GB139" s="7">
        <v>0.14000000000000001</v>
      </c>
      <c r="GC139" s="7"/>
      <c r="GD139" s="7">
        <v>46</v>
      </c>
      <c r="GE139" s="7"/>
      <c r="GF139" s="7"/>
      <c r="GG139" s="7"/>
      <c r="GH139" s="7"/>
      <c r="GI139" s="7">
        <v>0.01</v>
      </c>
      <c r="GJ139" s="7"/>
      <c r="GK139" s="7">
        <v>5</v>
      </c>
      <c r="GL139" s="7"/>
      <c r="GM139" s="7"/>
      <c r="GN139" s="7"/>
      <c r="GO139" s="7"/>
      <c r="GP139" s="7">
        <v>0.01</v>
      </c>
      <c r="GQ139" s="7"/>
      <c r="GR139" s="7">
        <v>24</v>
      </c>
      <c r="GS139" s="7"/>
      <c r="GT139" s="7"/>
      <c r="GU139" s="7"/>
      <c r="GV139" s="7"/>
      <c r="GW139" s="7">
        <v>0.16</v>
      </c>
      <c r="GX139" s="7"/>
      <c r="GY139" s="7">
        <v>18</v>
      </c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>
        <v>29.690000000000005</v>
      </c>
      <c r="IN139" s="7"/>
      <c r="IO139" s="7">
        <v>674</v>
      </c>
      <c r="IP139" s="7"/>
      <c r="IQ139" s="7"/>
      <c r="IR139" s="7"/>
      <c r="IS139" s="7"/>
    </row>
    <row r="140" spans="1:253" x14ac:dyDescent="0.3">
      <c r="A140" s="8">
        <v>41801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>
        <v>0.02</v>
      </c>
      <c r="HE140" s="7"/>
      <c r="HF140" s="7">
        <v>28</v>
      </c>
      <c r="HG140" s="7"/>
      <c r="HH140" s="7"/>
      <c r="HI140" s="7"/>
      <c r="HJ140" s="7"/>
      <c r="HK140" s="7">
        <v>0.04</v>
      </c>
      <c r="HL140" s="7"/>
      <c r="HM140" s="7">
        <v>18</v>
      </c>
      <c r="HN140" s="7"/>
      <c r="HO140" s="7"/>
      <c r="HP140" s="7"/>
      <c r="HQ140" s="7"/>
      <c r="HR140" s="7">
        <v>0.12</v>
      </c>
      <c r="HS140" s="7"/>
      <c r="HT140" s="7">
        <v>53</v>
      </c>
      <c r="HU140" s="7"/>
      <c r="HV140" s="7"/>
      <c r="HW140" s="7"/>
      <c r="HX140" s="7"/>
      <c r="HY140" s="7">
        <v>0.05</v>
      </c>
      <c r="HZ140" s="7"/>
      <c r="IA140" s="7">
        <v>57</v>
      </c>
      <c r="IB140" s="7"/>
      <c r="IC140" s="7"/>
      <c r="ID140" s="7"/>
      <c r="IE140" s="7"/>
      <c r="IF140" s="7">
        <v>0.01</v>
      </c>
      <c r="IG140" s="7"/>
      <c r="IH140" s="7">
        <v>24</v>
      </c>
      <c r="II140" s="7"/>
      <c r="IJ140" s="7"/>
      <c r="IK140" s="7"/>
      <c r="IL140" s="7"/>
      <c r="IM140" s="7">
        <v>0.24</v>
      </c>
      <c r="IN140" s="7"/>
      <c r="IO140" s="7">
        <v>180</v>
      </c>
      <c r="IP140" s="7"/>
      <c r="IQ140" s="7"/>
      <c r="IR140" s="7"/>
      <c r="IS140" s="7"/>
    </row>
    <row r="141" spans="1:253" x14ac:dyDescent="0.3">
      <c r="A141" s="8">
        <v>41816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>
        <v>33.1</v>
      </c>
      <c r="AE141" s="7"/>
      <c r="AF141" s="7">
        <v>182</v>
      </c>
      <c r="AG141" s="7"/>
      <c r="AH141" s="7"/>
      <c r="AI141" s="7"/>
      <c r="AJ141" s="7"/>
      <c r="AK141" s="7">
        <v>33.299999999999997</v>
      </c>
      <c r="AL141" s="7"/>
      <c r="AM141" s="7">
        <v>185</v>
      </c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>
        <v>58.1</v>
      </c>
      <c r="DK141" s="7"/>
      <c r="DL141" s="7">
        <v>136</v>
      </c>
      <c r="DM141" s="7"/>
      <c r="DN141" s="7"/>
      <c r="DO141" s="7"/>
      <c r="DP141" s="7"/>
      <c r="DQ141" s="7">
        <v>59.5</v>
      </c>
      <c r="DR141" s="7"/>
      <c r="DS141" s="7">
        <v>101</v>
      </c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>
        <v>184</v>
      </c>
      <c r="IN141" s="7"/>
      <c r="IO141" s="7">
        <v>604</v>
      </c>
      <c r="IP141" s="7"/>
      <c r="IQ141" s="7"/>
      <c r="IR141" s="7"/>
      <c r="IS141" s="7"/>
    </row>
    <row r="142" spans="1:253" x14ac:dyDescent="0.3">
      <c r="A142" s="8">
        <v>41828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v>0.04</v>
      </c>
      <c r="Q142" s="7"/>
      <c r="R142" s="7">
        <v>39</v>
      </c>
      <c r="S142" s="7"/>
      <c r="T142" s="7"/>
      <c r="U142" s="7"/>
      <c r="V142" s="7"/>
      <c r="W142" s="7">
        <v>0.04</v>
      </c>
      <c r="X142" s="7"/>
      <c r="Y142" s="7">
        <v>25</v>
      </c>
      <c r="Z142" s="7"/>
      <c r="AA142" s="7"/>
      <c r="AB142" s="7"/>
      <c r="AC142" s="7"/>
      <c r="AD142" s="7">
        <v>34.299999999999997</v>
      </c>
      <c r="AE142" s="7"/>
      <c r="AF142" s="7">
        <v>179</v>
      </c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>
        <v>0.12</v>
      </c>
      <c r="AS142" s="7"/>
      <c r="AT142" s="7">
        <v>14</v>
      </c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>
        <v>48.7</v>
      </c>
      <c r="DD142" s="7"/>
      <c r="DE142" s="7">
        <v>209</v>
      </c>
      <c r="DF142" s="7"/>
      <c r="DG142" s="7"/>
      <c r="DH142" s="7"/>
      <c r="DI142" s="7"/>
      <c r="DJ142" s="7">
        <v>53.3</v>
      </c>
      <c r="DK142" s="7"/>
      <c r="DL142" s="7">
        <v>138</v>
      </c>
      <c r="DM142" s="7"/>
      <c r="DN142" s="7"/>
      <c r="DO142" s="7"/>
      <c r="DP142" s="7"/>
      <c r="DQ142" s="7">
        <v>80</v>
      </c>
      <c r="DR142" s="7"/>
      <c r="DS142" s="7">
        <v>188</v>
      </c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>
        <v>0.02</v>
      </c>
      <c r="FV142" s="7"/>
      <c r="FW142" s="7">
        <v>15</v>
      </c>
      <c r="FX142" s="7"/>
      <c r="FY142" s="7"/>
      <c r="FZ142" s="7"/>
      <c r="GA142" s="7"/>
      <c r="GB142" s="7">
        <v>0.16</v>
      </c>
      <c r="GC142" s="7"/>
      <c r="GD142" s="7">
        <v>47</v>
      </c>
      <c r="GE142" s="7"/>
      <c r="GF142" s="7"/>
      <c r="GG142" s="7"/>
      <c r="GH142" s="7"/>
      <c r="GI142" s="7">
        <v>0.02</v>
      </c>
      <c r="GJ142" s="7"/>
      <c r="GK142" s="7">
        <v>7</v>
      </c>
      <c r="GL142" s="7"/>
      <c r="GM142" s="7"/>
      <c r="GN142" s="7"/>
      <c r="GO142" s="7"/>
      <c r="GP142" s="7">
        <v>0.01</v>
      </c>
      <c r="GQ142" s="7"/>
      <c r="GR142" s="7">
        <v>21</v>
      </c>
      <c r="GS142" s="7"/>
      <c r="GT142" s="7"/>
      <c r="GU142" s="7"/>
      <c r="GV142" s="7"/>
      <c r="GW142" s="7">
        <v>0.17</v>
      </c>
      <c r="GX142" s="7"/>
      <c r="GY142" s="7">
        <v>17</v>
      </c>
      <c r="GZ142" s="7"/>
      <c r="HA142" s="7"/>
      <c r="HB142" s="7"/>
      <c r="HC142" s="7"/>
      <c r="HD142" s="7">
        <v>0.09</v>
      </c>
      <c r="HE142" s="7"/>
      <c r="HF142" s="7">
        <v>61</v>
      </c>
      <c r="HG142" s="7"/>
      <c r="HH142" s="7"/>
      <c r="HI142" s="7"/>
      <c r="HJ142" s="7"/>
      <c r="HK142" s="7">
        <v>7.0000000000000007E-2</v>
      </c>
      <c r="HL142" s="7"/>
      <c r="HM142" s="7">
        <v>27</v>
      </c>
      <c r="HN142" s="7"/>
      <c r="HO142" s="7"/>
      <c r="HP142" s="7"/>
      <c r="HQ142" s="7"/>
      <c r="HR142" s="7">
        <v>0.02</v>
      </c>
      <c r="HS142" s="7"/>
      <c r="HT142" s="7">
        <v>53</v>
      </c>
      <c r="HU142" s="7"/>
      <c r="HV142" s="7"/>
      <c r="HW142" s="7"/>
      <c r="HX142" s="7"/>
      <c r="HY142" s="7">
        <v>0.05</v>
      </c>
      <c r="HZ142" s="7"/>
      <c r="IA142" s="7">
        <v>58</v>
      </c>
      <c r="IB142" s="7"/>
      <c r="IC142" s="7"/>
      <c r="ID142" s="7"/>
      <c r="IE142" s="7"/>
      <c r="IF142" s="7">
        <v>0.02</v>
      </c>
      <c r="IG142" s="7"/>
      <c r="IH142" s="7">
        <v>24</v>
      </c>
      <c r="II142" s="7"/>
      <c r="IJ142" s="7"/>
      <c r="IK142" s="7"/>
      <c r="IL142" s="7"/>
      <c r="IM142" s="7">
        <v>217.13000000000002</v>
      </c>
      <c r="IN142" s="7"/>
      <c r="IO142" s="7">
        <v>1122</v>
      </c>
      <c r="IP142" s="7"/>
      <c r="IQ142" s="7"/>
      <c r="IR142" s="7"/>
      <c r="IS142" s="7"/>
    </row>
    <row r="143" spans="1:253" x14ac:dyDescent="0.3">
      <c r="A143" s="8">
        <v>41831</v>
      </c>
      <c r="B143" s="7">
        <v>30.4</v>
      </c>
      <c r="C143" s="7"/>
      <c r="D143" s="7">
        <v>763</v>
      </c>
      <c r="E143" s="7"/>
      <c r="F143" s="7"/>
      <c r="G143" s="7"/>
      <c r="H143" s="7"/>
      <c r="I143" s="7">
        <v>1</v>
      </c>
      <c r="J143" s="7"/>
      <c r="K143" s="7">
        <v>102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>
        <v>0.16</v>
      </c>
      <c r="AL143" s="7"/>
      <c r="AM143" s="7">
        <v>64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>
        <v>0</v>
      </c>
      <c r="CI143" s="7"/>
      <c r="CJ143" s="7">
        <v>25</v>
      </c>
      <c r="CK143" s="7"/>
      <c r="CL143" s="7"/>
      <c r="CM143" s="7"/>
      <c r="CN143" s="7"/>
      <c r="CO143" s="7">
        <v>0.01</v>
      </c>
      <c r="CP143" s="7"/>
      <c r="CQ143" s="7">
        <v>7</v>
      </c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>
        <v>0.01</v>
      </c>
      <c r="DY143" s="7"/>
      <c r="DZ143" s="7">
        <v>13</v>
      </c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>
        <v>31.580000000000002</v>
      </c>
      <c r="IN143" s="7"/>
      <c r="IO143" s="7">
        <v>974</v>
      </c>
      <c r="IP143" s="7"/>
      <c r="IQ143" s="7"/>
      <c r="IR143" s="7"/>
      <c r="IS143" s="7"/>
    </row>
    <row r="144" spans="1:253" x14ac:dyDescent="0.3">
      <c r="A144" s="8">
        <v>41863</v>
      </c>
      <c r="B144" s="7">
        <v>0.03</v>
      </c>
      <c r="C144" s="7"/>
      <c r="D144" s="7">
        <v>89</v>
      </c>
      <c r="E144" s="7"/>
      <c r="F144" s="7"/>
      <c r="G144" s="7"/>
      <c r="H144" s="7"/>
      <c r="I144" s="7">
        <v>0.05</v>
      </c>
      <c r="J144" s="7"/>
      <c r="K144" s="7">
        <v>64</v>
      </c>
      <c r="L144" s="7"/>
      <c r="M144" s="7"/>
      <c r="N144" s="7"/>
      <c r="O144" s="7"/>
      <c r="P144" s="7">
        <v>0.2</v>
      </c>
      <c r="Q144" s="7"/>
      <c r="R144" s="7">
        <v>39</v>
      </c>
      <c r="S144" s="7"/>
      <c r="T144" s="7"/>
      <c r="U144" s="7"/>
      <c r="V144" s="7"/>
      <c r="W144" s="7">
        <v>7.0000000000000007E-2</v>
      </c>
      <c r="X144" s="7"/>
      <c r="Y144" s="7">
        <v>26</v>
      </c>
      <c r="Z144" s="7"/>
      <c r="AA144" s="7"/>
      <c r="AB144" s="7"/>
      <c r="AC144" s="7"/>
      <c r="AD144" s="7">
        <v>161</v>
      </c>
      <c r="AE144" s="7"/>
      <c r="AF144" s="7">
        <v>1140</v>
      </c>
      <c r="AG144" s="7"/>
      <c r="AH144" s="7"/>
      <c r="AI144" s="7"/>
      <c r="AJ144" s="7"/>
      <c r="AK144" s="7">
        <v>6.9</v>
      </c>
      <c r="AL144" s="7"/>
      <c r="AM144" s="7">
        <v>195</v>
      </c>
      <c r="AN144" s="7"/>
      <c r="AO144" s="7"/>
      <c r="AP144" s="7"/>
      <c r="AQ144" s="7"/>
      <c r="AR144" s="7">
        <v>0.06</v>
      </c>
      <c r="AS144" s="7"/>
      <c r="AT144" s="7">
        <v>12</v>
      </c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>
        <v>0.1</v>
      </c>
      <c r="CI144" s="7"/>
      <c r="CJ144" s="7">
        <v>30</v>
      </c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>
        <v>15.2</v>
      </c>
      <c r="DD144" s="7"/>
      <c r="DE144" s="7">
        <v>70</v>
      </c>
      <c r="DF144" s="7"/>
      <c r="DG144" s="7"/>
      <c r="DH144" s="7"/>
      <c r="DI144" s="7"/>
      <c r="DJ144" s="7">
        <v>53.7</v>
      </c>
      <c r="DK144" s="7"/>
      <c r="DL144" s="7">
        <v>131</v>
      </c>
      <c r="DM144" s="7"/>
      <c r="DN144" s="7"/>
      <c r="DO144" s="7"/>
      <c r="DP144" s="7"/>
      <c r="DQ144" s="7">
        <v>153</v>
      </c>
      <c r="DR144" s="7"/>
      <c r="DS144" s="7">
        <v>420</v>
      </c>
      <c r="DT144" s="7"/>
      <c r="DU144" s="7"/>
      <c r="DV144" s="7"/>
      <c r="DW144" s="7"/>
      <c r="DX144" s="7">
        <v>0.3</v>
      </c>
      <c r="DY144" s="7"/>
      <c r="DZ144" s="7">
        <v>13</v>
      </c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>
        <v>0.03</v>
      </c>
      <c r="FV144" s="7"/>
      <c r="FW144" s="7">
        <v>23</v>
      </c>
      <c r="FX144" s="7"/>
      <c r="FY144" s="7"/>
      <c r="FZ144" s="7"/>
      <c r="GA144" s="7"/>
      <c r="GB144" s="7">
        <v>1</v>
      </c>
      <c r="GC144" s="7"/>
      <c r="GD144" s="7">
        <v>51</v>
      </c>
      <c r="GE144" s="7"/>
      <c r="GF144" s="7"/>
      <c r="GG144" s="7"/>
      <c r="GH144" s="7"/>
      <c r="GI144" s="7">
        <v>2.6</v>
      </c>
      <c r="GJ144" s="7"/>
      <c r="GK144" s="7">
        <v>26</v>
      </c>
      <c r="GL144" s="7"/>
      <c r="GM144" s="7"/>
      <c r="GN144" s="7"/>
      <c r="GO144" s="7"/>
      <c r="GP144" s="7">
        <v>0.3</v>
      </c>
      <c r="GQ144" s="7"/>
      <c r="GR144" s="7">
        <v>22</v>
      </c>
      <c r="GS144" s="7"/>
      <c r="GT144" s="7"/>
      <c r="GU144" s="7"/>
      <c r="GV144" s="7"/>
      <c r="GW144" s="7">
        <v>0.2</v>
      </c>
      <c r="GX144" s="7"/>
      <c r="GY144" s="7">
        <v>24</v>
      </c>
      <c r="GZ144" s="7"/>
      <c r="HA144" s="7"/>
      <c r="HB144" s="7"/>
      <c r="HC144" s="7"/>
      <c r="HD144" s="7">
        <v>0.03</v>
      </c>
      <c r="HE144" s="7"/>
      <c r="HF144" s="7">
        <v>98</v>
      </c>
      <c r="HG144" s="7"/>
      <c r="HH144" s="7"/>
      <c r="HI144" s="7"/>
      <c r="HJ144" s="7"/>
      <c r="HK144" s="7">
        <v>0.06</v>
      </c>
      <c r="HL144" s="7"/>
      <c r="HM144" s="7">
        <v>32</v>
      </c>
      <c r="HN144" s="7"/>
      <c r="HO144" s="7"/>
      <c r="HP144" s="7"/>
      <c r="HQ144" s="7"/>
      <c r="HR144" s="7">
        <v>0.04</v>
      </c>
      <c r="HS144" s="7"/>
      <c r="HT144" s="7">
        <v>71</v>
      </c>
      <c r="HU144" s="7"/>
      <c r="HV144" s="7"/>
      <c r="HW144" s="7"/>
      <c r="HX144" s="7"/>
      <c r="HY144" s="7">
        <v>0.02</v>
      </c>
      <c r="HZ144" s="7"/>
      <c r="IA144" s="7">
        <v>76</v>
      </c>
      <c r="IB144" s="7"/>
      <c r="IC144" s="7"/>
      <c r="ID144" s="7"/>
      <c r="IE144" s="7"/>
      <c r="IF144" s="7">
        <v>1</v>
      </c>
      <c r="IG144" s="7"/>
      <c r="IH144" s="7">
        <v>36</v>
      </c>
      <c r="II144" s="7"/>
      <c r="IJ144" s="7"/>
      <c r="IK144" s="7"/>
      <c r="IL144" s="7"/>
      <c r="IM144" s="7">
        <v>395.89</v>
      </c>
      <c r="IN144" s="7"/>
      <c r="IO144" s="7">
        <v>2688</v>
      </c>
      <c r="IP144" s="7"/>
      <c r="IQ144" s="7"/>
      <c r="IR144" s="7"/>
      <c r="IS144" s="7"/>
    </row>
    <row r="145" spans="1:253" x14ac:dyDescent="0.3">
      <c r="A145" s="8">
        <v>41900</v>
      </c>
      <c r="B145" s="7">
        <v>0.06</v>
      </c>
      <c r="C145" s="7">
        <v>0</v>
      </c>
      <c r="D145" s="7">
        <v>89</v>
      </c>
      <c r="E145" s="7">
        <v>0</v>
      </c>
      <c r="F145" s="7">
        <v>1E-3</v>
      </c>
      <c r="G145" s="7">
        <v>0</v>
      </c>
      <c r="H145" s="7"/>
      <c r="I145" s="7">
        <v>0.4</v>
      </c>
      <c r="J145" s="7">
        <v>0</v>
      </c>
      <c r="K145" s="7">
        <v>66</v>
      </c>
      <c r="L145" s="7">
        <v>0</v>
      </c>
      <c r="M145" s="7">
        <v>2E-3</v>
      </c>
      <c r="N145" s="7">
        <v>0</v>
      </c>
      <c r="O145" s="7"/>
      <c r="P145" s="7">
        <v>0.28999999999999998</v>
      </c>
      <c r="Q145" s="7">
        <v>0</v>
      </c>
      <c r="R145" s="7">
        <v>40</v>
      </c>
      <c r="S145" s="7">
        <v>0</v>
      </c>
      <c r="T145" s="7">
        <v>3.0000000000000001E-3</v>
      </c>
      <c r="U145" s="7">
        <v>0</v>
      </c>
      <c r="V145" s="7"/>
      <c r="W145" s="7">
        <v>0.08</v>
      </c>
      <c r="X145" s="7">
        <v>0</v>
      </c>
      <c r="Y145" s="7">
        <v>26</v>
      </c>
      <c r="Z145" s="7">
        <v>0</v>
      </c>
      <c r="AA145" s="7">
        <v>2E-3</v>
      </c>
      <c r="AB145" s="7">
        <v>0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>
        <v>0.02</v>
      </c>
      <c r="AS145" s="7">
        <v>0</v>
      </c>
      <c r="AT145" s="7">
        <v>13</v>
      </c>
      <c r="AU145" s="7">
        <v>0</v>
      </c>
      <c r="AV145" s="7">
        <v>1E-3</v>
      </c>
      <c r="AW145" s="7">
        <v>0</v>
      </c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>
        <v>0.3</v>
      </c>
      <c r="BU145" s="7">
        <v>0</v>
      </c>
      <c r="BV145" s="7">
        <v>21</v>
      </c>
      <c r="BW145" s="7">
        <v>0</v>
      </c>
      <c r="BX145" s="7">
        <v>5.0000000000000001E-3</v>
      </c>
      <c r="BY145" s="7">
        <v>0</v>
      </c>
      <c r="BZ145" s="7"/>
      <c r="CA145" s="7"/>
      <c r="CB145" s="7"/>
      <c r="CC145" s="7"/>
      <c r="CD145" s="7"/>
      <c r="CE145" s="7"/>
      <c r="CF145" s="7"/>
      <c r="CG145" s="7"/>
      <c r="CH145" s="7">
        <v>0.05</v>
      </c>
      <c r="CI145" s="7">
        <v>0</v>
      </c>
      <c r="CJ145" s="7">
        <v>30</v>
      </c>
      <c r="CK145" s="7">
        <v>0</v>
      </c>
      <c r="CL145" s="7">
        <v>0</v>
      </c>
      <c r="CM145" s="7">
        <v>0</v>
      </c>
      <c r="CN145" s="7"/>
      <c r="CO145" s="7">
        <v>0.17</v>
      </c>
      <c r="CP145" s="7">
        <v>0</v>
      </c>
      <c r="CQ145" s="7">
        <v>11</v>
      </c>
      <c r="CR145" s="7">
        <v>0</v>
      </c>
      <c r="CS145" s="7">
        <v>5.0000000000000001E-3</v>
      </c>
      <c r="CT145" s="7">
        <v>0</v>
      </c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>
        <v>0.3</v>
      </c>
      <c r="DY145" s="7">
        <v>0</v>
      </c>
      <c r="DZ145" s="7">
        <v>13</v>
      </c>
      <c r="EA145" s="7">
        <v>0</v>
      </c>
      <c r="EB145" s="7">
        <v>3.0000000000000001E-3</v>
      </c>
      <c r="EC145" s="7">
        <v>0</v>
      </c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>
        <v>0.05</v>
      </c>
      <c r="ET145" s="7">
        <v>0</v>
      </c>
      <c r="EU145" s="7">
        <v>20</v>
      </c>
      <c r="EV145" s="7">
        <v>0</v>
      </c>
      <c r="EW145" s="7">
        <v>1E-3</v>
      </c>
      <c r="EX145" s="7">
        <v>0</v>
      </c>
      <c r="EY145" s="7"/>
      <c r="EZ145" s="7">
        <v>0.04</v>
      </c>
      <c r="FA145" s="7">
        <v>0</v>
      </c>
      <c r="FB145" s="7">
        <v>28</v>
      </c>
      <c r="FC145" s="7">
        <v>0</v>
      </c>
      <c r="FD145" s="7">
        <v>2E-3</v>
      </c>
      <c r="FE145" s="7">
        <v>0</v>
      </c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>
        <v>1.76</v>
      </c>
      <c r="IN145" s="7">
        <v>0</v>
      </c>
      <c r="IO145" s="7">
        <v>357</v>
      </c>
      <c r="IP145" s="7">
        <v>0</v>
      </c>
      <c r="IQ145" s="7">
        <v>2.5000000000000001E-2</v>
      </c>
      <c r="IR145" s="7">
        <v>0</v>
      </c>
      <c r="IS145" s="7"/>
    </row>
    <row r="146" spans="1:253" x14ac:dyDescent="0.3">
      <c r="A146" s="8">
        <v>41904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>
        <v>1.2</v>
      </c>
      <c r="CB146" s="7">
        <v>0</v>
      </c>
      <c r="CC146" s="7">
        <v>28</v>
      </c>
      <c r="CD146" s="7">
        <v>0</v>
      </c>
      <c r="CE146" s="7">
        <v>1E-3</v>
      </c>
      <c r="CF146" s="7">
        <v>0</v>
      </c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>
        <v>8.5</v>
      </c>
      <c r="DD146" s="7">
        <v>0</v>
      </c>
      <c r="DE146" s="7">
        <v>38</v>
      </c>
      <c r="DF146" s="7">
        <v>0.1</v>
      </c>
      <c r="DG146" s="7">
        <v>3.0000000000000001E-3</v>
      </c>
      <c r="DH146" s="7">
        <v>0</v>
      </c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>
        <v>0.25</v>
      </c>
      <c r="FH146" s="7">
        <v>2.9999999999999997E-4</v>
      </c>
      <c r="FI146" s="7">
        <v>27</v>
      </c>
      <c r="FJ146" s="7">
        <v>0</v>
      </c>
      <c r="FK146" s="7">
        <v>7.0000000000000001E-3</v>
      </c>
      <c r="FL146" s="7">
        <v>0</v>
      </c>
      <c r="FM146" s="7"/>
      <c r="FN146" s="7">
        <v>0.2</v>
      </c>
      <c r="FO146" s="7">
        <v>0</v>
      </c>
      <c r="FP146" s="7">
        <v>13</v>
      </c>
      <c r="FQ146" s="7">
        <v>0</v>
      </c>
      <c r="FR146" s="7">
        <v>0</v>
      </c>
      <c r="FS146" s="7">
        <v>0</v>
      </c>
      <c r="FT146" s="7"/>
      <c r="FU146" s="7">
        <v>0.02</v>
      </c>
      <c r="FV146" s="7">
        <v>0</v>
      </c>
      <c r="FW146" s="7">
        <v>52</v>
      </c>
      <c r="FX146" s="7">
        <v>0</v>
      </c>
      <c r="FY146" s="7">
        <v>4.0000000000000001E-3</v>
      </c>
      <c r="FZ146" s="7">
        <v>0</v>
      </c>
      <c r="GA146" s="7"/>
      <c r="GB146" s="7">
        <v>0.27</v>
      </c>
      <c r="GC146" s="7">
        <v>0</v>
      </c>
      <c r="GD146" s="7">
        <v>44</v>
      </c>
      <c r="GE146" s="7">
        <v>0</v>
      </c>
      <c r="GF146" s="7">
        <v>2E-3</v>
      </c>
      <c r="GG146" s="7">
        <v>0</v>
      </c>
      <c r="GH146" s="7"/>
      <c r="GI146" s="7">
        <v>0.2</v>
      </c>
      <c r="GJ146" s="7">
        <v>0</v>
      </c>
      <c r="GK146" s="7">
        <v>47</v>
      </c>
      <c r="GL146" s="7">
        <v>0</v>
      </c>
      <c r="GM146" s="7">
        <v>2E-3</v>
      </c>
      <c r="GN146" s="7">
        <v>0</v>
      </c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>
        <v>10.639999999999997</v>
      </c>
      <c r="IN146" s="7">
        <v>2.9999999999999997E-4</v>
      </c>
      <c r="IO146" s="7">
        <v>249</v>
      </c>
      <c r="IP146" s="7">
        <v>0.1</v>
      </c>
      <c r="IQ146" s="7">
        <v>1.9000000000000003E-2</v>
      </c>
      <c r="IR146" s="7">
        <v>0</v>
      </c>
      <c r="IS146" s="7"/>
    </row>
    <row r="147" spans="1:253" x14ac:dyDescent="0.3">
      <c r="A147" s="8">
        <v>41905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39.6</v>
      </c>
      <c r="AE147" s="7">
        <v>0</v>
      </c>
      <c r="AF147" s="7">
        <v>223</v>
      </c>
      <c r="AG147" s="7">
        <v>1.76</v>
      </c>
      <c r="AH147" s="7">
        <v>1.0999999999999999E-2</v>
      </c>
      <c r="AI147" s="7">
        <v>0</v>
      </c>
      <c r="AJ147" s="7"/>
      <c r="AK147" s="7">
        <v>19.3</v>
      </c>
      <c r="AL147" s="7">
        <v>0</v>
      </c>
      <c r="AM147" s="7">
        <v>343</v>
      </c>
      <c r="AN147" s="7">
        <v>3.33</v>
      </c>
      <c r="AO147" s="7">
        <v>0.03</v>
      </c>
      <c r="AP147" s="7">
        <v>0</v>
      </c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>
        <v>23.7</v>
      </c>
      <c r="BG147" s="7">
        <v>0</v>
      </c>
      <c r="BH147" s="7">
        <v>598</v>
      </c>
      <c r="BI147" s="7">
        <v>5.28</v>
      </c>
      <c r="BJ147" s="7">
        <v>4.3999999999999997E-2</v>
      </c>
      <c r="BK147" s="7">
        <v>0</v>
      </c>
      <c r="BL147" s="7"/>
      <c r="BM147" s="7">
        <v>4.8</v>
      </c>
      <c r="BN147" s="7">
        <v>0</v>
      </c>
      <c r="BO147" s="7">
        <v>1240</v>
      </c>
      <c r="BP147" s="7">
        <v>0.55000000000000004</v>
      </c>
      <c r="BQ147" s="7">
        <v>1.4999999999999999E-2</v>
      </c>
      <c r="BR147" s="7">
        <v>0</v>
      </c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>
        <v>35</v>
      </c>
      <c r="DK147" s="7">
        <v>0</v>
      </c>
      <c r="DL147" s="7">
        <v>355</v>
      </c>
      <c r="DM147" s="7">
        <v>2.13</v>
      </c>
      <c r="DN147" s="7">
        <v>1.7000000000000001E-2</v>
      </c>
      <c r="DO147" s="7">
        <v>0</v>
      </c>
      <c r="DP147" s="7"/>
      <c r="DQ147" s="7">
        <v>151</v>
      </c>
      <c r="DR147" s="7">
        <v>0</v>
      </c>
      <c r="DS147" s="7">
        <v>600</v>
      </c>
      <c r="DT147" s="7">
        <v>1.99</v>
      </c>
      <c r="DU147" s="7">
        <v>2.7E-2</v>
      </c>
      <c r="DV147" s="7">
        <v>0</v>
      </c>
      <c r="DW147" s="7"/>
      <c r="DX147" s="7"/>
      <c r="DY147" s="7"/>
      <c r="DZ147" s="7"/>
      <c r="EA147" s="7"/>
      <c r="EB147" s="7"/>
      <c r="EC147" s="7"/>
      <c r="ED147" s="7"/>
      <c r="EE147" s="7">
        <v>3.2</v>
      </c>
      <c r="EF147" s="7">
        <v>1E-4</v>
      </c>
      <c r="EG147" s="7">
        <v>213</v>
      </c>
      <c r="EH147" s="7">
        <v>0</v>
      </c>
      <c r="EI147" s="7">
        <v>5.0000000000000001E-3</v>
      </c>
      <c r="EJ147" s="7">
        <v>0</v>
      </c>
      <c r="EK147" s="7"/>
      <c r="EL147" s="7">
        <v>5.3</v>
      </c>
      <c r="EM147" s="7">
        <v>0</v>
      </c>
      <c r="EN147" s="7">
        <v>138</v>
      </c>
      <c r="EO147" s="7">
        <v>0.04</v>
      </c>
      <c r="EP147" s="7">
        <v>2E-3</v>
      </c>
      <c r="EQ147" s="7">
        <v>0</v>
      </c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>
        <v>281.89999999999998</v>
      </c>
      <c r="IN147" s="7">
        <v>1E-4</v>
      </c>
      <c r="IO147" s="7">
        <v>3710</v>
      </c>
      <c r="IP147" s="7">
        <v>15.08</v>
      </c>
      <c r="IQ147" s="7">
        <v>0.151</v>
      </c>
      <c r="IR147" s="7">
        <v>0</v>
      </c>
      <c r="IS147" s="7"/>
    </row>
    <row r="148" spans="1:253" x14ac:dyDescent="0.3">
      <c r="A148" s="8">
        <v>41911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>
        <v>0.6</v>
      </c>
      <c r="GX148" s="7">
        <v>0</v>
      </c>
      <c r="GY148" s="7">
        <v>27</v>
      </c>
      <c r="GZ148" s="7">
        <v>0</v>
      </c>
      <c r="HA148" s="7">
        <v>3.0000000000000001E-3</v>
      </c>
      <c r="HB148" s="7">
        <v>0</v>
      </c>
      <c r="HC148" s="7"/>
      <c r="HD148" s="7">
        <v>0.6</v>
      </c>
      <c r="HE148" s="7">
        <v>0</v>
      </c>
      <c r="HF148" s="7">
        <v>67</v>
      </c>
      <c r="HG148" s="7">
        <v>0</v>
      </c>
      <c r="HH148" s="7">
        <v>1E-3</v>
      </c>
      <c r="HI148" s="7">
        <v>0</v>
      </c>
      <c r="HJ148" s="7"/>
      <c r="HK148" s="7">
        <v>0.8</v>
      </c>
      <c r="HL148" s="7">
        <v>0</v>
      </c>
      <c r="HM148" s="7">
        <v>28</v>
      </c>
      <c r="HN148" s="7">
        <v>0</v>
      </c>
      <c r="HO148" s="7">
        <v>1E-3</v>
      </c>
      <c r="HP148" s="7">
        <v>0</v>
      </c>
      <c r="HQ148" s="7"/>
      <c r="HR148" s="7">
        <v>0.7</v>
      </c>
      <c r="HS148" s="7">
        <v>0</v>
      </c>
      <c r="HT148" s="7">
        <v>64</v>
      </c>
      <c r="HU148" s="7">
        <v>0.05</v>
      </c>
      <c r="HV148" s="7">
        <v>4.0000000000000001E-3</v>
      </c>
      <c r="HW148" s="7">
        <v>0</v>
      </c>
      <c r="HX148" s="7"/>
      <c r="HY148" s="7">
        <v>0.5</v>
      </c>
      <c r="HZ148" s="7">
        <v>0</v>
      </c>
      <c r="IA148" s="7">
        <v>85</v>
      </c>
      <c r="IB148" s="7">
        <v>0.02</v>
      </c>
      <c r="IC148" s="7">
        <v>5.0000000000000001E-3</v>
      </c>
      <c r="ID148" s="7">
        <v>0</v>
      </c>
      <c r="IE148" s="7"/>
      <c r="IF148" s="7">
        <v>0.4</v>
      </c>
      <c r="IG148" s="7">
        <v>0</v>
      </c>
      <c r="IH148" s="7">
        <v>90</v>
      </c>
      <c r="II148" s="7">
        <v>0.26</v>
      </c>
      <c r="IJ148" s="7">
        <v>8.0000000000000002E-3</v>
      </c>
      <c r="IK148" s="7">
        <v>0</v>
      </c>
      <c r="IL148" s="7"/>
      <c r="IM148" s="7">
        <v>3.6</v>
      </c>
      <c r="IN148" s="7">
        <v>0</v>
      </c>
      <c r="IO148" s="7">
        <v>361</v>
      </c>
      <c r="IP148" s="7">
        <v>0.33</v>
      </c>
      <c r="IQ148" s="7">
        <v>2.2000000000000002E-2</v>
      </c>
      <c r="IR148" s="7">
        <v>0</v>
      </c>
      <c r="IS148" s="7"/>
    </row>
    <row r="149" spans="1:253" x14ac:dyDescent="0.3">
      <c r="A149" s="8">
        <v>41927</v>
      </c>
      <c r="B149" s="7">
        <v>0.06</v>
      </c>
      <c r="C149" s="7"/>
      <c r="D149" s="7">
        <v>65</v>
      </c>
      <c r="E149" s="7"/>
      <c r="F149" s="7"/>
      <c r="G149" s="7"/>
      <c r="H149" s="7"/>
      <c r="I149" s="7">
        <v>0.19</v>
      </c>
      <c r="J149" s="7"/>
      <c r="K149" s="7">
        <v>64</v>
      </c>
      <c r="L149" s="7"/>
      <c r="M149" s="7"/>
      <c r="N149" s="7"/>
      <c r="O149" s="7"/>
      <c r="P149" s="7">
        <v>0.02</v>
      </c>
      <c r="Q149" s="7"/>
      <c r="R149" s="7">
        <v>37</v>
      </c>
      <c r="S149" s="7"/>
      <c r="T149" s="7"/>
      <c r="U149" s="7"/>
      <c r="V149" s="7"/>
      <c r="W149" s="7">
        <v>7.0000000000000007E-2</v>
      </c>
      <c r="X149" s="7"/>
      <c r="Y149" s="7">
        <v>25</v>
      </c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>
        <v>0.02</v>
      </c>
      <c r="AS149" s="7"/>
      <c r="AT149" s="7">
        <v>12</v>
      </c>
      <c r="AU149" s="7"/>
      <c r="AV149" s="7"/>
      <c r="AW149" s="7"/>
      <c r="AX149" s="7"/>
      <c r="AY149" s="7">
        <v>0.02</v>
      </c>
      <c r="AZ149" s="7"/>
      <c r="BA149" s="7">
        <v>10</v>
      </c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>
        <v>0.04</v>
      </c>
      <c r="CI149" s="7"/>
      <c r="CJ149" s="7">
        <v>21</v>
      </c>
      <c r="CK149" s="7"/>
      <c r="CL149" s="7"/>
      <c r="CM149" s="7"/>
      <c r="CN149" s="7"/>
      <c r="CO149" s="7">
        <v>0.05</v>
      </c>
      <c r="CP149" s="7"/>
      <c r="CQ149" s="7">
        <v>8</v>
      </c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>
        <v>0.3</v>
      </c>
      <c r="DY149" s="7"/>
      <c r="DZ149" s="7">
        <v>11</v>
      </c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>
        <v>0.77</v>
      </c>
      <c r="IN149" s="7"/>
      <c r="IO149" s="7">
        <v>253</v>
      </c>
      <c r="IP149" s="7"/>
      <c r="IQ149" s="7"/>
      <c r="IR149" s="7"/>
      <c r="IS149" s="7"/>
    </row>
    <row r="150" spans="1:253" x14ac:dyDescent="0.3">
      <c r="A150" s="8">
        <v>41928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6.1</v>
      </c>
      <c r="AE150" s="7"/>
      <c r="AF150" s="7">
        <v>387</v>
      </c>
      <c r="AG150" s="7">
        <v>5.14</v>
      </c>
      <c r="AH150" s="7"/>
      <c r="AI150" s="7"/>
      <c r="AJ150" s="7"/>
      <c r="AK150" s="7">
        <v>2.1</v>
      </c>
      <c r="AL150" s="7"/>
      <c r="AM150" s="7">
        <v>61</v>
      </c>
      <c r="AN150" s="7">
        <v>0.06</v>
      </c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>
        <v>6.06</v>
      </c>
      <c r="BJ150" s="7">
        <v>4.4999999999999998E-2</v>
      </c>
      <c r="BK150" s="7"/>
      <c r="BL150" s="7"/>
      <c r="BM150" s="7">
        <v>3.8</v>
      </c>
      <c r="BN150" s="7"/>
      <c r="BO150" s="7">
        <v>1290</v>
      </c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>
        <v>6.8</v>
      </c>
      <c r="DD150" s="7"/>
      <c r="DE150" s="7">
        <v>41</v>
      </c>
      <c r="DF150" s="7"/>
      <c r="DG150" s="7"/>
      <c r="DH150" s="7"/>
      <c r="DI150" s="7"/>
      <c r="DJ150" s="7">
        <v>31.9</v>
      </c>
      <c r="DK150" s="7"/>
      <c r="DL150" s="7">
        <v>468</v>
      </c>
      <c r="DM150" s="7"/>
      <c r="DN150" s="7"/>
      <c r="DO150" s="7"/>
      <c r="DP150" s="7"/>
      <c r="DQ150" s="7">
        <v>236</v>
      </c>
      <c r="DR150" s="7"/>
      <c r="DS150" s="7">
        <v>684</v>
      </c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>
        <v>0.4</v>
      </c>
      <c r="FV150" s="7"/>
      <c r="FW150" s="7">
        <v>55</v>
      </c>
      <c r="FX150" s="7"/>
      <c r="FY150" s="7"/>
      <c r="FZ150" s="7"/>
      <c r="GA150" s="7"/>
      <c r="GB150" s="7">
        <v>0.4</v>
      </c>
      <c r="GC150" s="7"/>
      <c r="GD150" s="7">
        <v>16</v>
      </c>
      <c r="GE150" s="7"/>
      <c r="GF150" s="7"/>
      <c r="GG150" s="7"/>
      <c r="GH150" s="7"/>
      <c r="GI150" s="7">
        <v>0.6</v>
      </c>
      <c r="GJ150" s="7"/>
      <c r="GK150" s="7">
        <v>43</v>
      </c>
      <c r="GL150" s="7"/>
      <c r="GM150" s="7"/>
      <c r="GN150" s="7"/>
      <c r="GO150" s="7"/>
      <c r="GP150" s="7">
        <v>0.6</v>
      </c>
      <c r="GQ150" s="7"/>
      <c r="GR150" s="7">
        <v>23</v>
      </c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>
        <v>288.7</v>
      </c>
      <c r="IN150" s="7"/>
      <c r="IO150" s="7">
        <v>3068</v>
      </c>
      <c r="IP150" s="7">
        <v>11.259999999999998</v>
      </c>
      <c r="IQ150" s="7">
        <v>4.4999999999999998E-2</v>
      </c>
      <c r="IR150" s="7"/>
      <c r="IS150" s="7"/>
    </row>
    <row r="151" spans="1:253" x14ac:dyDescent="0.3">
      <c r="A151" s="8">
        <v>41942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>
        <v>0.05</v>
      </c>
      <c r="GX151" s="7"/>
      <c r="GY151" s="7">
        <v>21</v>
      </c>
      <c r="GZ151" s="7"/>
      <c r="HA151" s="7"/>
      <c r="HB151" s="7"/>
      <c r="HC151" s="7"/>
      <c r="HD151" s="7">
        <v>0.03</v>
      </c>
      <c r="HE151" s="7"/>
      <c r="HF151" s="7">
        <v>37</v>
      </c>
      <c r="HG151" s="7"/>
      <c r="HH151" s="7"/>
      <c r="HI151" s="7"/>
      <c r="HJ151" s="7"/>
      <c r="HK151" s="7">
        <v>0.03</v>
      </c>
      <c r="HL151" s="7"/>
      <c r="HM151" s="7">
        <v>27</v>
      </c>
      <c r="HN151" s="7"/>
      <c r="HO151" s="7"/>
      <c r="HP151" s="7"/>
      <c r="HQ151" s="7"/>
      <c r="HR151" s="7">
        <v>0.03</v>
      </c>
      <c r="HS151" s="7"/>
      <c r="HT151" s="7">
        <v>79</v>
      </c>
      <c r="HU151" s="7"/>
      <c r="HV151" s="7"/>
      <c r="HW151" s="7"/>
      <c r="HX151" s="7"/>
      <c r="HY151" s="7">
        <v>0.04</v>
      </c>
      <c r="HZ151" s="7"/>
      <c r="IA151" s="7">
        <v>90</v>
      </c>
      <c r="IB151" s="7"/>
      <c r="IC151" s="7"/>
      <c r="ID151" s="7"/>
      <c r="IE151" s="7"/>
      <c r="IF151" s="7">
        <v>0.08</v>
      </c>
      <c r="IG151" s="7"/>
      <c r="IH151" s="7">
        <v>86</v>
      </c>
      <c r="II151" s="7">
        <v>0.2</v>
      </c>
      <c r="IJ151" s="7"/>
      <c r="IK151" s="7"/>
      <c r="IL151" s="7"/>
      <c r="IM151" s="7">
        <v>0.26</v>
      </c>
      <c r="IN151" s="7"/>
      <c r="IO151" s="7">
        <v>340</v>
      </c>
      <c r="IP151" s="7">
        <v>0.2</v>
      </c>
      <c r="IQ151" s="7"/>
      <c r="IR151" s="7"/>
      <c r="IS151" s="7"/>
    </row>
    <row r="152" spans="1:253" x14ac:dyDescent="0.3">
      <c r="A152" s="8">
        <v>41970</v>
      </c>
      <c r="B152" s="7">
        <v>0.5</v>
      </c>
      <c r="C152" s="7">
        <v>0</v>
      </c>
      <c r="D152" s="7">
        <v>37</v>
      </c>
      <c r="E152" s="7">
        <v>0</v>
      </c>
      <c r="F152" s="7">
        <v>2E-3</v>
      </c>
      <c r="G152" s="7">
        <v>0</v>
      </c>
      <c r="H152" s="7"/>
      <c r="I152" s="7">
        <v>0.7</v>
      </c>
      <c r="J152" s="7">
        <v>0</v>
      </c>
      <c r="K152" s="7">
        <v>46</v>
      </c>
      <c r="L152" s="7"/>
      <c r="M152" s="7">
        <v>2E-3</v>
      </c>
      <c r="N152" s="7"/>
      <c r="O152" s="7"/>
      <c r="P152" s="7">
        <v>0.6</v>
      </c>
      <c r="Q152" s="7">
        <v>0</v>
      </c>
      <c r="R152" s="7">
        <v>39</v>
      </c>
      <c r="S152" s="7"/>
      <c r="T152" s="7">
        <v>3.0000000000000001E-3</v>
      </c>
      <c r="U152" s="7"/>
      <c r="V152" s="7"/>
      <c r="W152" s="7">
        <v>0.4</v>
      </c>
      <c r="X152" s="7">
        <v>0</v>
      </c>
      <c r="Y152" s="7">
        <v>25</v>
      </c>
      <c r="Z152" s="7"/>
      <c r="AA152" s="7">
        <v>2E-3</v>
      </c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>
        <v>0.5</v>
      </c>
      <c r="AS152" s="7">
        <v>0</v>
      </c>
      <c r="AT152" s="7">
        <v>11</v>
      </c>
      <c r="AU152" s="7"/>
      <c r="AV152" s="7">
        <v>0</v>
      </c>
      <c r="AW152" s="7"/>
      <c r="AX152" s="7"/>
      <c r="AY152" s="7">
        <v>0.5</v>
      </c>
      <c r="AZ152" s="7">
        <v>0</v>
      </c>
      <c r="BA152" s="7">
        <v>14</v>
      </c>
      <c r="BB152" s="7">
        <v>0</v>
      </c>
      <c r="BC152" s="7">
        <v>0</v>
      </c>
      <c r="BD152" s="7">
        <v>0</v>
      </c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>
        <v>3.2</v>
      </c>
      <c r="BU152" s="7"/>
      <c r="BV152" s="7">
        <v>23</v>
      </c>
      <c r="BW152" s="7"/>
      <c r="BX152" s="7"/>
      <c r="BY152" s="7"/>
      <c r="BZ152" s="7"/>
      <c r="CA152" s="7">
        <v>8.1999999999999993</v>
      </c>
      <c r="CB152" s="7"/>
      <c r="CC152" s="7">
        <v>27</v>
      </c>
      <c r="CD152" s="7"/>
      <c r="CE152" s="7"/>
      <c r="CF152" s="7"/>
      <c r="CG152" s="7"/>
      <c r="CH152" s="7">
        <v>0.5</v>
      </c>
      <c r="CI152" s="7">
        <v>0</v>
      </c>
      <c r="CJ152" s="7">
        <v>12</v>
      </c>
      <c r="CK152" s="7">
        <v>0</v>
      </c>
      <c r="CL152" s="7">
        <v>0</v>
      </c>
      <c r="CM152" s="7">
        <v>0</v>
      </c>
      <c r="CN152" s="7"/>
      <c r="CO152" s="7">
        <v>0.5</v>
      </c>
      <c r="CP152" s="7">
        <v>0</v>
      </c>
      <c r="CQ152" s="7">
        <v>11</v>
      </c>
      <c r="CR152" s="7">
        <v>0</v>
      </c>
      <c r="CS152" s="7">
        <v>1E-3</v>
      </c>
      <c r="CT152" s="7">
        <v>0</v>
      </c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>
        <v>0.5</v>
      </c>
      <c r="DY152" s="7">
        <v>0</v>
      </c>
      <c r="DZ152" s="7">
        <v>11</v>
      </c>
      <c r="EA152" s="7"/>
      <c r="EB152" s="7">
        <v>0</v>
      </c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>
        <v>2.7</v>
      </c>
      <c r="ET152" s="7"/>
      <c r="EU152" s="7">
        <v>23</v>
      </c>
      <c r="EV152" s="7"/>
      <c r="EW152" s="7"/>
      <c r="EX152" s="7"/>
      <c r="EY152" s="7"/>
      <c r="EZ152" s="7">
        <v>1.9</v>
      </c>
      <c r="FA152" s="7"/>
      <c r="FB152" s="7">
        <v>32</v>
      </c>
      <c r="FC152" s="7"/>
      <c r="FD152" s="7"/>
      <c r="FE152" s="7"/>
      <c r="FF152" s="7"/>
      <c r="FG152" s="7">
        <v>3.3</v>
      </c>
      <c r="FH152" s="7"/>
      <c r="FI152" s="7">
        <v>28</v>
      </c>
      <c r="FJ152" s="7"/>
      <c r="FK152" s="7"/>
      <c r="FL152" s="7"/>
      <c r="FM152" s="7"/>
      <c r="FN152" s="7">
        <v>1.3</v>
      </c>
      <c r="FO152" s="7"/>
      <c r="FP152" s="7">
        <v>14</v>
      </c>
      <c r="FQ152" s="7"/>
      <c r="FR152" s="7"/>
      <c r="FS152" s="7"/>
      <c r="FT152" s="7"/>
      <c r="FU152" s="7">
        <v>5.0999999999999996</v>
      </c>
      <c r="FV152" s="7">
        <v>0</v>
      </c>
      <c r="FW152" s="7">
        <v>17</v>
      </c>
      <c r="FX152" s="7"/>
      <c r="FY152" s="7">
        <v>0</v>
      </c>
      <c r="FZ152" s="7"/>
      <c r="GA152" s="7"/>
      <c r="GB152" s="7">
        <v>2.7</v>
      </c>
      <c r="GC152" s="7">
        <v>0</v>
      </c>
      <c r="GD152" s="7">
        <v>52</v>
      </c>
      <c r="GE152" s="7"/>
      <c r="GF152" s="7">
        <v>1E-3</v>
      </c>
      <c r="GG152" s="7"/>
      <c r="GH152" s="7"/>
      <c r="GI152" s="7">
        <v>5.7</v>
      </c>
      <c r="GJ152" s="7">
        <v>0</v>
      </c>
      <c r="GK152" s="7">
        <v>34</v>
      </c>
      <c r="GL152" s="7"/>
      <c r="GM152" s="7">
        <v>1E-3</v>
      </c>
      <c r="GN152" s="7"/>
      <c r="GO152" s="7"/>
      <c r="GP152" s="7">
        <v>3.8</v>
      </c>
      <c r="GQ152" s="7">
        <v>0</v>
      </c>
      <c r="GR152" s="7">
        <v>23</v>
      </c>
      <c r="GS152" s="7"/>
      <c r="GT152" s="7">
        <v>1E-3</v>
      </c>
      <c r="GU152" s="7"/>
      <c r="GV152" s="7"/>
      <c r="GW152" s="7">
        <v>0.3</v>
      </c>
      <c r="GX152" s="7">
        <v>0</v>
      </c>
      <c r="GY152" s="7">
        <v>19</v>
      </c>
      <c r="GZ152" s="7"/>
      <c r="HA152" s="7">
        <v>0</v>
      </c>
      <c r="HB152" s="7"/>
      <c r="HC152" s="7"/>
      <c r="HD152" s="7">
        <v>0.2</v>
      </c>
      <c r="HE152" s="7">
        <v>0</v>
      </c>
      <c r="HF152" s="7">
        <v>53</v>
      </c>
      <c r="HG152" s="7"/>
      <c r="HH152" s="7">
        <v>0</v>
      </c>
      <c r="HI152" s="7"/>
      <c r="HJ152" s="7"/>
      <c r="HK152" s="7">
        <v>0.5</v>
      </c>
      <c r="HL152" s="7">
        <v>0</v>
      </c>
      <c r="HM152" s="7">
        <v>26</v>
      </c>
      <c r="HN152" s="7"/>
      <c r="HO152" s="7">
        <v>0</v>
      </c>
      <c r="HP152" s="7"/>
      <c r="HQ152" s="7"/>
      <c r="HR152" s="7">
        <v>0.4</v>
      </c>
      <c r="HS152" s="7">
        <v>0</v>
      </c>
      <c r="HT152" s="7">
        <v>71</v>
      </c>
      <c r="HU152" s="7"/>
      <c r="HV152" s="7">
        <v>7.0000000000000001E-3</v>
      </c>
      <c r="HW152" s="7"/>
      <c r="HX152" s="7"/>
      <c r="HY152" s="7">
        <v>0.4</v>
      </c>
      <c r="HZ152" s="7">
        <v>0</v>
      </c>
      <c r="IA152" s="7">
        <v>80</v>
      </c>
      <c r="IB152" s="7"/>
      <c r="IC152" s="7">
        <v>5.0000000000000001E-3</v>
      </c>
      <c r="ID152" s="7"/>
      <c r="IE152" s="7"/>
      <c r="IF152" s="7">
        <v>1</v>
      </c>
      <c r="IG152" s="7">
        <v>0</v>
      </c>
      <c r="IH152" s="7">
        <v>72</v>
      </c>
      <c r="II152" s="7"/>
      <c r="IJ152" s="7">
        <v>8.9999999999999993E-3</v>
      </c>
      <c r="IK152" s="7"/>
      <c r="IL152" s="7"/>
      <c r="IM152" s="7">
        <v>45.4</v>
      </c>
      <c r="IN152" s="7">
        <v>0</v>
      </c>
      <c r="IO152" s="7">
        <v>800</v>
      </c>
      <c r="IP152" s="7">
        <v>0</v>
      </c>
      <c r="IQ152" s="7">
        <v>3.4000000000000002E-2</v>
      </c>
      <c r="IR152" s="7">
        <v>0</v>
      </c>
      <c r="IS152" s="7"/>
    </row>
    <row r="153" spans="1:253" x14ac:dyDescent="0.3">
      <c r="A153" s="8">
        <v>41971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>
        <v>74.8</v>
      </c>
      <c r="AE153" s="7">
        <v>0</v>
      </c>
      <c r="AF153" s="7">
        <v>704</v>
      </c>
      <c r="AG153" s="7"/>
      <c r="AH153" s="7">
        <v>2.4E-2</v>
      </c>
      <c r="AI153" s="7"/>
      <c r="AJ153" s="7"/>
      <c r="AK153" s="7">
        <v>1.9</v>
      </c>
      <c r="AL153" s="7">
        <v>0</v>
      </c>
      <c r="AM153" s="7">
        <v>31</v>
      </c>
      <c r="AN153" s="7"/>
      <c r="AO153" s="7">
        <v>1.4999999999999999E-2</v>
      </c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>
        <v>4.3</v>
      </c>
      <c r="BN153" s="7"/>
      <c r="BO153" s="7">
        <v>1550</v>
      </c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>
        <v>67.7</v>
      </c>
      <c r="DD153" s="7">
        <v>0</v>
      </c>
      <c r="DE153" s="7">
        <v>272</v>
      </c>
      <c r="DF153" s="7"/>
      <c r="DG153" s="7">
        <v>3.2000000000000001E-2</v>
      </c>
      <c r="DH153" s="7"/>
      <c r="DI153" s="7"/>
      <c r="DJ153" s="7">
        <v>58.5</v>
      </c>
      <c r="DK153" s="7">
        <v>0</v>
      </c>
      <c r="DL153" s="7">
        <v>115</v>
      </c>
      <c r="DM153" s="7"/>
      <c r="DN153" s="7">
        <v>0.02</v>
      </c>
      <c r="DO153" s="7"/>
      <c r="DP153" s="7"/>
      <c r="DQ153" s="7">
        <v>67.8</v>
      </c>
      <c r="DR153" s="7">
        <v>0</v>
      </c>
      <c r="DS153" s="7">
        <v>114</v>
      </c>
      <c r="DT153" s="7"/>
      <c r="DU153" s="7">
        <v>1.2E-2</v>
      </c>
      <c r="DV153" s="7"/>
      <c r="DW153" s="7"/>
      <c r="DX153" s="7"/>
      <c r="DY153" s="7"/>
      <c r="DZ153" s="7"/>
      <c r="EA153" s="7"/>
      <c r="EB153" s="7"/>
      <c r="EC153" s="7"/>
      <c r="ED153" s="7"/>
      <c r="EE153" s="7">
        <v>0.7</v>
      </c>
      <c r="EF153" s="7"/>
      <c r="EG153" s="7">
        <v>61</v>
      </c>
      <c r="EH153" s="7"/>
      <c r="EI153" s="7"/>
      <c r="EJ153" s="7"/>
      <c r="EK153" s="7"/>
      <c r="EL153" s="7">
        <v>1.5</v>
      </c>
      <c r="EM153" s="7"/>
      <c r="EN153" s="7">
        <v>214</v>
      </c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>
        <v>277.2</v>
      </c>
      <c r="IN153" s="7">
        <v>0</v>
      </c>
      <c r="IO153" s="7">
        <v>3061</v>
      </c>
      <c r="IP153" s="7"/>
      <c r="IQ153" s="7">
        <v>0.10300000000000001</v>
      </c>
      <c r="IR153" s="7"/>
      <c r="IS153" s="7"/>
    </row>
    <row r="154" spans="1:253" x14ac:dyDescent="0.3">
      <c r="A154" s="8">
        <v>41989</v>
      </c>
      <c r="B154" s="7">
        <v>0.12</v>
      </c>
      <c r="C154" s="7"/>
      <c r="D154" s="7">
        <v>27</v>
      </c>
      <c r="E154" s="7"/>
      <c r="F154" s="7"/>
      <c r="G154" s="7"/>
      <c r="H154" s="7"/>
      <c r="I154" s="7">
        <v>0.03</v>
      </c>
      <c r="J154" s="7"/>
      <c r="K154" s="7">
        <v>46</v>
      </c>
      <c r="L154" s="7"/>
      <c r="M154" s="7"/>
      <c r="N154" s="7"/>
      <c r="O154" s="7"/>
      <c r="P154" s="7">
        <v>0.05</v>
      </c>
      <c r="Q154" s="7"/>
      <c r="R154" s="7">
        <v>38</v>
      </c>
      <c r="S154" s="7"/>
      <c r="T154" s="7"/>
      <c r="U154" s="7"/>
      <c r="V154" s="7"/>
      <c r="W154" s="7">
        <v>0.05</v>
      </c>
      <c r="X154" s="7"/>
      <c r="Y154" s="7">
        <v>25</v>
      </c>
      <c r="Z154" s="7"/>
      <c r="AA154" s="7"/>
      <c r="AB154" s="7"/>
      <c r="AC154" s="7"/>
      <c r="AD154" s="7">
        <v>49.5</v>
      </c>
      <c r="AE154" s="7"/>
      <c r="AF154" s="7">
        <v>319</v>
      </c>
      <c r="AG154" s="7"/>
      <c r="AH154" s="7"/>
      <c r="AI154" s="7"/>
      <c r="AJ154" s="7"/>
      <c r="AK154" s="7">
        <v>4.2</v>
      </c>
      <c r="AL154" s="7"/>
      <c r="AM154" s="7">
        <v>74</v>
      </c>
      <c r="AN154" s="7"/>
      <c r="AO154" s="7"/>
      <c r="AP154" s="7"/>
      <c r="AQ154" s="7"/>
      <c r="AR154" s="7">
        <v>0.02</v>
      </c>
      <c r="AS154" s="7"/>
      <c r="AT154" s="7">
        <v>13</v>
      </c>
      <c r="AU154" s="7"/>
      <c r="AV154" s="7"/>
      <c r="AW154" s="7"/>
      <c r="AX154" s="7"/>
      <c r="AY154" s="7">
        <v>0.04</v>
      </c>
      <c r="AZ154" s="7"/>
      <c r="BA154" s="7">
        <v>17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>
        <v>0.02</v>
      </c>
      <c r="CI154" s="7"/>
      <c r="CJ154" s="7">
        <v>12</v>
      </c>
      <c r="CK154" s="7"/>
      <c r="CL154" s="7"/>
      <c r="CM154" s="7"/>
      <c r="CN154" s="7"/>
      <c r="CO154" s="7">
        <v>0.02</v>
      </c>
      <c r="CP154" s="7"/>
      <c r="CQ154" s="7">
        <v>11</v>
      </c>
      <c r="CR154" s="7"/>
      <c r="CS154" s="7"/>
      <c r="CT154" s="7"/>
      <c r="CU154" s="7"/>
      <c r="CV154" s="7">
        <v>2.2999999999999998</v>
      </c>
      <c r="CW154" s="7"/>
      <c r="CX154" s="7">
        <v>114</v>
      </c>
      <c r="CY154" s="7"/>
      <c r="CZ154" s="7"/>
      <c r="DA154" s="7"/>
      <c r="DB154" s="7"/>
      <c r="DC154" s="7">
        <v>56.5</v>
      </c>
      <c r="DD154" s="7"/>
      <c r="DE154" s="7">
        <v>205</v>
      </c>
      <c r="DF154" s="7"/>
      <c r="DG154" s="7"/>
      <c r="DH154" s="7"/>
      <c r="DI154" s="7"/>
      <c r="DJ154" s="7">
        <v>66.2</v>
      </c>
      <c r="DK154" s="7"/>
      <c r="DL154" s="7">
        <v>152</v>
      </c>
      <c r="DM154" s="7"/>
      <c r="DN154" s="7"/>
      <c r="DO154" s="7"/>
      <c r="DP154" s="7"/>
      <c r="DQ154" s="7">
        <v>65.5</v>
      </c>
      <c r="DR154" s="7"/>
      <c r="DS154" s="7">
        <v>103</v>
      </c>
      <c r="DT154" s="7"/>
      <c r="DU154" s="7"/>
      <c r="DV154" s="7"/>
      <c r="DW154" s="7"/>
      <c r="DX154" s="7">
        <v>0.02</v>
      </c>
      <c r="DY154" s="7"/>
      <c r="DZ154" s="7">
        <v>17</v>
      </c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>
        <v>0.02</v>
      </c>
      <c r="FV154" s="7"/>
      <c r="FW154" s="7">
        <v>20</v>
      </c>
      <c r="FX154" s="7"/>
      <c r="FY154" s="7"/>
      <c r="FZ154" s="7"/>
      <c r="GA154" s="7"/>
      <c r="GB154" s="7">
        <v>7.0000000000000007E-2</v>
      </c>
      <c r="GC154" s="7"/>
      <c r="GD154" s="7">
        <v>47</v>
      </c>
      <c r="GE154" s="7"/>
      <c r="GF154" s="7"/>
      <c r="GG154" s="7"/>
      <c r="GH154" s="7"/>
      <c r="GI154" s="7">
        <v>0.01</v>
      </c>
      <c r="GJ154" s="7"/>
      <c r="GK154" s="7">
        <v>17</v>
      </c>
      <c r="GL154" s="7"/>
      <c r="GM154" s="7"/>
      <c r="GN154" s="7"/>
      <c r="GO154" s="7"/>
      <c r="GP154" s="7">
        <v>0.01</v>
      </c>
      <c r="GQ154" s="7"/>
      <c r="GR154" s="7">
        <v>23</v>
      </c>
      <c r="GS154" s="7"/>
      <c r="GT154" s="7"/>
      <c r="GU154" s="7"/>
      <c r="GV154" s="7"/>
      <c r="GW154" s="7">
        <v>0.03</v>
      </c>
      <c r="GX154" s="7"/>
      <c r="GY154" s="7">
        <v>21</v>
      </c>
      <c r="GZ154" s="7"/>
      <c r="HA154" s="7"/>
      <c r="HB154" s="7"/>
      <c r="HC154" s="7"/>
      <c r="HD154" s="7">
        <v>0</v>
      </c>
      <c r="HE154" s="7"/>
      <c r="HF154" s="7">
        <v>64</v>
      </c>
      <c r="HG154" s="7"/>
      <c r="HH154" s="7"/>
      <c r="HI154" s="7"/>
      <c r="HJ154" s="7"/>
      <c r="HK154" s="7">
        <v>0</v>
      </c>
      <c r="HL154" s="7"/>
      <c r="HM154" s="7">
        <v>55</v>
      </c>
      <c r="HN154" s="7"/>
      <c r="HO154" s="7"/>
      <c r="HP154" s="7"/>
      <c r="HQ154" s="7"/>
      <c r="HR154" s="7">
        <v>0</v>
      </c>
      <c r="HS154" s="7"/>
      <c r="HT154" s="7">
        <v>73</v>
      </c>
      <c r="HU154" s="7"/>
      <c r="HV154" s="7"/>
      <c r="HW154" s="7"/>
      <c r="HX154" s="7"/>
      <c r="HY154" s="7">
        <v>0</v>
      </c>
      <c r="HZ154" s="7"/>
      <c r="IA154" s="7">
        <v>79</v>
      </c>
      <c r="IB154" s="7"/>
      <c r="IC154" s="7"/>
      <c r="ID154" s="7"/>
      <c r="IE154" s="7"/>
      <c r="IF154" s="7">
        <v>0.02</v>
      </c>
      <c r="IG154" s="7"/>
      <c r="IH154" s="7">
        <v>74</v>
      </c>
      <c r="II154" s="7"/>
      <c r="IJ154" s="7"/>
      <c r="IK154" s="7"/>
      <c r="IL154" s="7"/>
      <c r="IM154" s="7">
        <v>244.73000000000002</v>
      </c>
      <c r="IN154" s="7"/>
      <c r="IO154" s="7">
        <v>1646</v>
      </c>
      <c r="IP154" s="7"/>
      <c r="IQ154" s="7"/>
      <c r="IR154" s="7"/>
      <c r="IS154" s="7"/>
    </row>
    <row r="155" spans="1:253" x14ac:dyDescent="0.3">
      <c r="A155" s="8">
        <v>42025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63.6</v>
      </c>
      <c r="AE155" s="7"/>
      <c r="AF155" s="7">
        <v>555</v>
      </c>
      <c r="AG155" s="7"/>
      <c r="AH155" s="7"/>
      <c r="AI155" s="7"/>
      <c r="AJ155" s="7"/>
      <c r="AK155" s="7">
        <v>0.9</v>
      </c>
      <c r="AL155" s="7"/>
      <c r="AM155" s="7">
        <v>44</v>
      </c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>
        <v>1.5</v>
      </c>
      <c r="CW155" s="7"/>
      <c r="CX155" s="7">
        <v>37</v>
      </c>
      <c r="CY155" s="7"/>
      <c r="CZ155" s="7"/>
      <c r="DA155" s="7"/>
      <c r="DB155" s="7"/>
      <c r="DC155" s="7">
        <v>15.3</v>
      </c>
      <c r="DD155" s="7"/>
      <c r="DE155" s="7">
        <v>457</v>
      </c>
      <c r="DF155" s="7"/>
      <c r="DG155" s="7"/>
      <c r="DH155" s="7"/>
      <c r="DI155" s="7"/>
      <c r="DJ155" s="7">
        <v>66.5</v>
      </c>
      <c r="DK155" s="7"/>
      <c r="DL155" s="7">
        <v>162</v>
      </c>
      <c r="DM155" s="7"/>
      <c r="DN155" s="7"/>
      <c r="DO155" s="7"/>
      <c r="DP155" s="7"/>
      <c r="DQ155" s="7">
        <v>62.7</v>
      </c>
      <c r="DR155" s="7"/>
      <c r="DS155" s="7">
        <v>126</v>
      </c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>
        <v>0</v>
      </c>
      <c r="FV155" s="7"/>
      <c r="FW155" s="7">
        <v>14</v>
      </c>
      <c r="FX155" s="7"/>
      <c r="FY155" s="7"/>
      <c r="FZ155" s="7"/>
      <c r="GA155" s="7"/>
      <c r="GB155" s="7">
        <v>7.0000000000000007E-2</v>
      </c>
      <c r="GC155" s="7"/>
      <c r="GD155" s="7">
        <v>47</v>
      </c>
      <c r="GE155" s="7"/>
      <c r="GF155" s="7"/>
      <c r="GG155" s="7"/>
      <c r="GH155" s="7"/>
      <c r="GI155" s="7">
        <v>0</v>
      </c>
      <c r="GJ155" s="7"/>
      <c r="GK155" s="7">
        <v>12</v>
      </c>
      <c r="GL155" s="7"/>
      <c r="GM155" s="7"/>
      <c r="GN155" s="7"/>
      <c r="GO155" s="7"/>
      <c r="GP155" s="7">
        <v>0</v>
      </c>
      <c r="GQ155" s="7"/>
      <c r="GR155" s="7">
        <v>25</v>
      </c>
      <c r="GS155" s="7"/>
      <c r="GT155" s="7"/>
      <c r="GU155" s="7"/>
      <c r="GV155" s="7"/>
      <c r="GW155" s="7">
        <v>0</v>
      </c>
      <c r="GX155" s="7"/>
      <c r="GY155" s="7">
        <v>24</v>
      </c>
      <c r="GZ155" s="7"/>
      <c r="HA155" s="7"/>
      <c r="HB155" s="7"/>
      <c r="HC155" s="7"/>
      <c r="HD155" s="7">
        <v>0.01</v>
      </c>
      <c r="HE155" s="7"/>
      <c r="HF155" s="7">
        <v>136</v>
      </c>
      <c r="HG155" s="7"/>
      <c r="HH155" s="7"/>
      <c r="HI155" s="7"/>
      <c r="HJ155" s="7"/>
      <c r="HK155" s="7">
        <v>0.1</v>
      </c>
      <c r="HL155" s="7"/>
      <c r="HM155" s="7">
        <v>61</v>
      </c>
      <c r="HN155" s="7"/>
      <c r="HO155" s="7"/>
      <c r="HP155" s="7"/>
      <c r="HQ155" s="7"/>
      <c r="HR155" s="7">
        <v>0.05</v>
      </c>
      <c r="HS155" s="7"/>
      <c r="HT155" s="7">
        <v>61</v>
      </c>
      <c r="HU155" s="7"/>
      <c r="HV155" s="7"/>
      <c r="HW155" s="7"/>
      <c r="HX155" s="7"/>
      <c r="HY155" s="7">
        <v>0.03</v>
      </c>
      <c r="HZ155" s="7"/>
      <c r="IA155" s="7">
        <v>65</v>
      </c>
      <c r="IB155" s="7"/>
      <c r="IC155" s="7"/>
      <c r="ID155" s="7"/>
      <c r="IE155" s="7"/>
      <c r="IF155" s="7">
        <v>0</v>
      </c>
      <c r="IG155" s="7"/>
      <c r="IH155" s="7">
        <v>38</v>
      </c>
      <c r="II155" s="7"/>
      <c r="IJ155" s="7"/>
      <c r="IK155" s="7"/>
      <c r="IL155" s="7"/>
      <c r="IM155" s="7">
        <v>210.76</v>
      </c>
      <c r="IN155" s="7"/>
      <c r="IO155" s="7">
        <v>1864</v>
      </c>
      <c r="IP155" s="7"/>
      <c r="IQ155" s="7"/>
      <c r="IR155" s="7"/>
      <c r="IS155" s="7"/>
    </row>
    <row r="156" spans="1:253" x14ac:dyDescent="0.3">
      <c r="A156" s="8">
        <v>42027</v>
      </c>
      <c r="B156" s="7">
        <v>0.4</v>
      </c>
      <c r="C156" s="7"/>
      <c r="D156" s="7">
        <v>23</v>
      </c>
      <c r="E156" s="7"/>
      <c r="F156" s="7"/>
      <c r="G156" s="7"/>
      <c r="H156" s="7"/>
      <c r="I156" s="7">
        <v>7.0000000000000007E-2</v>
      </c>
      <c r="J156" s="7"/>
      <c r="K156" s="7">
        <v>27</v>
      </c>
      <c r="L156" s="7"/>
      <c r="M156" s="7"/>
      <c r="N156" s="7"/>
      <c r="O156" s="7"/>
      <c r="P156" s="7">
        <v>0.05</v>
      </c>
      <c r="Q156" s="7"/>
      <c r="R156" s="7">
        <v>26</v>
      </c>
      <c r="S156" s="7"/>
      <c r="T156" s="7"/>
      <c r="U156" s="7"/>
      <c r="V156" s="7"/>
      <c r="W156" s="7">
        <v>0.13</v>
      </c>
      <c r="X156" s="7"/>
      <c r="Y156" s="7">
        <v>38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>
        <v>0.03</v>
      </c>
      <c r="AS156" s="7"/>
      <c r="AT156" s="7">
        <v>12</v>
      </c>
      <c r="AU156" s="7"/>
      <c r="AV156" s="7"/>
      <c r="AW156" s="7"/>
      <c r="AX156" s="7"/>
      <c r="AY156" s="7">
        <v>0.06</v>
      </c>
      <c r="AZ156" s="7"/>
      <c r="BA156" s="7">
        <v>15</v>
      </c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>
        <v>0.04</v>
      </c>
      <c r="CI156" s="7"/>
      <c r="CJ156" s="7">
        <v>12</v>
      </c>
      <c r="CK156" s="7"/>
      <c r="CL156" s="7"/>
      <c r="CM156" s="7"/>
      <c r="CN156" s="7"/>
      <c r="CO156" s="7">
        <v>0.06</v>
      </c>
      <c r="CP156" s="7"/>
      <c r="CQ156" s="7">
        <v>9</v>
      </c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>
        <v>0.03</v>
      </c>
      <c r="DY156" s="7"/>
      <c r="DZ156" s="7">
        <v>17</v>
      </c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>
        <v>0.87000000000000011</v>
      </c>
      <c r="IN156" s="7"/>
      <c r="IO156" s="7">
        <v>179</v>
      </c>
      <c r="IP156" s="7"/>
      <c r="IQ156" s="7"/>
      <c r="IR156" s="7"/>
      <c r="IS156" s="7"/>
    </row>
    <row r="157" spans="1:253" x14ac:dyDescent="0.3">
      <c r="A157" s="8">
        <v>42047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v>0.02</v>
      </c>
      <c r="Q157" s="7">
        <v>0</v>
      </c>
      <c r="R157" s="7">
        <v>39</v>
      </c>
      <c r="S157" s="7"/>
      <c r="T157" s="7">
        <v>3.0000000000000001E-3</v>
      </c>
      <c r="U157" s="7"/>
      <c r="V157" s="7"/>
      <c r="W157" s="7">
        <v>0.03</v>
      </c>
      <c r="X157" s="7">
        <v>0</v>
      </c>
      <c r="Y157" s="7">
        <v>25</v>
      </c>
      <c r="Z157" s="7"/>
      <c r="AA157" s="7">
        <v>2E-3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>
        <v>0.04</v>
      </c>
      <c r="ET157" s="7">
        <v>0</v>
      </c>
      <c r="EU157" s="7">
        <v>30</v>
      </c>
      <c r="EV157" s="7">
        <v>0</v>
      </c>
      <c r="EW157" s="7">
        <v>1E-3</v>
      </c>
      <c r="EX157" s="7">
        <v>0</v>
      </c>
      <c r="EY157" s="7"/>
      <c r="EZ157" s="7">
        <v>0.3</v>
      </c>
      <c r="FA157" s="7">
        <v>0</v>
      </c>
      <c r="FB157" s="7">
        <v>29</v>
      </c>
      <c r="FC157" s="7">
        <v>0</v>
      </c>
      <c r="FD157" s="7">
        <v>1E-3</v>
      </c>
      <c r="FE157" s="7">
        <v>0</v>
      </c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>
        <v>0.39</v>
      </c>
      <c r="IN157" s="7">
        <v>0</v>
      </c>
      <c r="IO157" s="7">
        <v>123</v>
      </c>
      <c r="IP157" s="7">
        <v>0</v>
      </c>
      <c r="IQ157" s="7">
        <v>7.0000000000000001E-3</v>
      </c>
      <c r="IR157" s="7">
        <v>0</v>
      </c>
      <c r="IS157" s="7"/>
    </row>
    <row r="158" spans="1:253" x14ac:dyDescent="0.3">
      <c r="A158" s="8">
        <v>42053</v>
      </c>
      <c r="B158" s="7">
        <v>0.2</v>
      </c>
      <c r="C158" s="7">
        <v>0</v>
      </c>
      <c r="D158" s="7">
        <v>29</v>
      </c>
      <c r="E158" s="7">
        <v>0</v>
      </c>
      <c r="F158" s="7">
        <v>2E-3</v>
      </c>
      <c r="G158" s="7">
        <v>0</v>
      </c>
      <c r="H158" s="7"/>
      <c r="I158" s="7">
        <v>0.09</v>
      </c>
      <c r="J158" s="7">
        <v>0</v>
      </c>
      <c r="K158" s="7">
        <v>67</v>
      </c>
      <c r="L158" s="7"/>
      <c r="M158" s="7">
        <v>2E-3</v>
      </c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>
        <v>126</v>
      </c>
      <c r="AE158" s="7">
        <v>0</v>
      </c>
      <c r="AF158" s="7">
        <v>1290</v>
      </c>
      <c r="AG158" s="7">
        <v>9.99</v>
      </c>
      <c r="AH158" s="7">
        <v>3.3000000000000002E-2</v>
      </c>
      <c r="AI158" s="7">
        <v>0</v>
      </c>
      <c r="AJ158" s="7"/>
      <c r="AK158" s="7">
        <v>0.3</v>
      </c>
      <c r="AL158" s="7">
        <v>0</v>
      </c>
      <c r="AM158" s="7">
        <v>38</v>
      </c>
      <c r="AN158" s="7">
        <v>0</v>
      </c>
      <c r="AO158" s="7">
        <v>8.9999999999999993E-3</v>
      </c>
      <c r="AP158" s="7">
        <v>0</v>
      </c>
      <c r="AQ158" s="7"/>
      <c r="AR158" s="7">
        <v>0</v>
      </c>
      <c r="AS158" s="7">
        <v>0</v>
      </c>
      <c r="AT158" s="7">
        <v>12</v>
      </c>
      <c r="AU158" s="7"/>
      <c r="AV158" s="7">
        <v>0</v>
      </c>
      <c r="AW158" s="7"/>
      <c r="AX158" s="7"/>
      <c r="AY158" s="7">
        <v>0</v>
      </c>
      <c r="AZ158" s="7">
        <v>0</v>
      </c>
      <c r="BA158" s="7">
        <v>15</v>
      </c>
      <c r="BB158" s="7">
        <v>0</v>
      </c>
      <c r="BC158" s="7">
        <v>0</v>
      </c>
      <c r="BD158" s="7">
        <v>0</v>
      </c>
      <c r="BE158" s="7"/>
      <c r="BF158" s="7">
        <v>9.1</v>
      </c>
      <c r="BG158" s="7">
        <v>0</v>
      </c>
      <c r="BH158" s="7">
        <v>283</v>
      </c>
      <c r="BI158" s="7">
        <v>0.51</v>
      </c>
      <c r="BJ158" s="7">
        <v>1.9E-2</v>
      </c>
      <c r="BK158" s="7">
        <v>138</v>
      </c>
      <c r="BL158" s="7"/>
      <c r="BM158" s="7">
        <v>1.3</v>
      </c>
      <c r="BN158" s="7">
        <v>0</v>
      </c>
      <c r="BO158" s="7">
        <v>1630</v>
      </c>
      <c r="BP158" s="7">
        <v>0.53</v>
      </c>
      <c r="BQ158" s="7">
        <v>2.3E-2</v>
      </c>
      <c r="BR158" s="7">
        <v>0</v>
      </c>
      <c r="BS158" s="7"/>
      <c r="BT158" s="7">
        <v>0.01</v>
      </c>
      <c r="BU158" s="7">
        <v>0</v>
      </c>
      <c r="BV158" s="7">
        <v>23</v>
      </c>
      <c r="BW158" s="7">
        <v>0</v>
      </c>
      <c r="BX158" s="7">
        <v>4.0000000000000001E-3</v>
      </c>
      <c r="BY158" s="7">
        <v>0</v>
      </c>
      <c r="BZ158" s="7"/>
      <c r="CA158" s="7">
        <v>1.3</v>
      </c>
      <c r="CB158" s="7">
        <v>0</v>
      </c>
      <c r="CC158" s="7">
        <v>141</v>
      </c>
      <c r="CD158" s="7">
        <v>0</v>
      </c>
      <c r="CE158" s="7">
        <v>1E-3</v>
      </c>
      <c r="CF158" s="7">
        <v>0</v>
      </c>
      <c r="CG158" s="7"/>
      <c r="CH158" s="7">
        <v>0.06</v>
      </c>
      <c r="CI158" s="7">
        <v>0</v>
      </c>
      <c r="CJ158" s="7">
        <v>13</v>
      </c>
      <c r="CK158" s="7">
        <v>0</v>
      </c>
      <c r="CL158" s="7">
        <v>0</v>
      </c>
      <c r="CM158" s="7">
        <v>0</v>
      </c>
      <c r="CN158" s="7"/>
      <c r="CO158" s="7">
        <v>0.04</v>
      </c>
      <c r="CP158" s="7">
        <v>0</v>
      </c>
      <c r="CQ158" s="7">
        <v>10</v>
      </c>
      <c r="CR158" s="7">
        <v>0</v>
      </c>
      <c r="CS158" s="7">
        <v>2E-3</v>
      </c>
      <c r="CT158" s="7">
        <v>0</v>
      </c>
      <c r="CU158" s="7"/>
      <c r="CV158" s="7">
        <v>4.7</v>
      </c>
      <c r="CW158" s="7">
        <v>0</v>
      </c>
      <c r="CX158" s="7">
        <v>157</v>
      </c>
      <c r="CY158" s="7">
        <v>0</v>
      </c>
      <c r="CZ158" s="7">
        <v>4.0000000000000001E-3</v>
      </c>
      <c r="DA158" s="7">
        <v>0</v>
      </c>
      <c r="DB158" s="7"/>
      <c r="DC158" s="7">
        <v>15.9</v>
      </c>
      <c r="DD158" s="7">
        <v>0</v>
      </c>
      <c r="DE158" s="7">
        <v>455</v>
      </c>
      <c r="DF158" s="7">
        <v>1.18</v>
      </c>
      <c r="DG158" s="7">
        <v>1.0999999999999999E-2</v>
      </c>
      <c r="DH158" s="7">
        <v>0</v>
      </c>
      <c r="DI158" s="7"/>
      <c r="DJ158" s="7">
        <v>71.3</v>
      </c>
      <c r="DK158" s="7">
        <v>0</v>
      </c>
      <c r="DL158" s="7">
        <v>204</v>
      </c>
      <c r="DM158" s="7">
        <v>0.56999999999999995</v>
      </c>
      <c r="DN158" s="7">
        <v>0.01</v>
      </c>
      <c r="DO158" s="7">
        <v>0</v>
      </c>
      <c r="DP158" s="7"/>
      <c r="DQ158" s="7">
        <v>130</v>
      </c>
      <c r="DR158" s="7">
        <v>0</v>
      </c>
      <c r="DS158" s="7">
        <v>338</v>
      </c>
      <c r="DT158" s="7">
        <v>3.51</v>
      </c>
      <c r="DU158" s="7">
        <v>1.6E-2</v>
      </c>
      <c r="DV158" s="7">
        <v>0</v>
      </c>
      <c r="DW158" s="7"/>
      <c r="DX158" s="7">
        <v>0</v>
      </c>
      <c r="DY158" s="7">
        <v>0</v>
      </c>
      <c r="DZ158" s="7">
        <v>13</v>
      </c>
      <c r="EA158" s="7"/>
      <c r="EB158" s="7">
        <v>0</v>
      </c>
      <c r="EC158" s="7"/>
      <c r="ED158" s="7"/>
      <c r="EE158" s="7">
        <v>0.02</v>
      </c>
      <c r="EF158" s="7">
        <v>0</v>
      </c>
      <c r="EG158" s="7">
        <v>293</v>
      </c>
      <c r="EH158" s="7">
        <v>0</v>
      </c>
      <c r="EI158" s="7">
        <v>5.0000000000000001E-3</v>
      </c>
      <c r="EJ158" s="7">
        <v>0</v>
      </c>
      <c r="EK158" s="7"/>
      <c r="EL158" s="7">
        <v>0.7</v>
      </c>
      <c r="EM158" s="7">
        <v>0</v>
      </c>
      <c r="EN158" s="7">
        <v>193</v>
      </c>
      <c r="EO158" s="7">
        <v>0.05</v>
      </c>
      <c r="EP158" s="7">
        <v>3.0000000000000001E-3</v>
      </c>
      <c r="EQ158" s="7">
        <v>0</v>
      </c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>
        <v>0.03</v>
      </c>
      <c r="FV158" s="7">
        <v>0</v>
      </c>
      <c r="FW158" s="7">
        <v>19</v>
      </c>
      <c r="FX158" s="7"/>
      <c r="FY158" s="7">
        <v>0</v>
      </c>
      <c r="FZ158" s="7"/>
      <c r="GA158" s="7"/>
      <c r="GB158" s="7">
        <v>0.01</v>
      </c>
      <c r="GC158" s="7">
        <v>0</v>
      </c>
      <c r="GD158" s="7">
        <v>50</v>
      </c>
      <c r="GE158" s="7"/>
      <c r="GF158" s="7">
        <v>1E-3</v>
      </c>
      <c r="GG158" s="7"/>
      <c r="GH158" s="7"/>
      <c r="GI158" s="7">
        <v>0.02</v>
      </c>
      <c r="GJ158" s="7">
        <v>0</v>
      </c>
      <c r="GK158" s="7">
        <v>36</v>
      </c>
      <c r="GL158" s="7"/>
      <c r="GM158" s="7">
        <v>0</v>
      </c>
      <c r="GN158" s="7"/>
      <c r="GO158" s="7"/>
      <c r="GP158" s="7">
        <v>0.01</v>
      </c>
      <c r="GQ158" s="7">
        <v>0</v>
      </c>
      <c r="GR158" s="7">
        <v>26</v>
      </c>
      <c r="GS158" s="7"/>
      <c r="GT158" s="7">
        <v>0</v>
      </c>
      <c r="GU158" s="7"/>
      <c r="GV158" s="7"/>
      <c r="GW158" s="7">
        <v>0.02</v>
      </c>
      <c r="GX158" s="7">
        <v>0</v>
      </c>
      <c r="GY158" s="7">
        <v>24</v>
      </c>
      <c r="GZ158" s="7"/>
      <c r="HA158" s="7">
        <v>0</v>
      </c>
      <c r="HB158" s="7"/>
      <c r="HC158" s="7"/>
      <c r="HD158" s="7">
        <v>0.04</v>
      </c>
      <c r="HE158" s="7">
        <v>0</v>
      </c>
      <c r="HF158" s="7">
        <v>124</v>
      </c>
      <c r="HG158" s="7"/>
      <c r="HH158" s="7">
        <v>0</v>
      </c>
      <c r="HI158" s="7"/>
      <c r="HJ158" s="7"/>
      <c r="HK158" s="7">
        <v>0.01</v>
      </c>
      <c r="HL158" s="7">
        <v>0</v>
      </c>
      <c r="HM158" s="7">
        <v>40</v>
      </c>
      <c r="HN158" s="7"/>
      <c r="HO158" s="7">
        <v>0</v>
      </c>
      <c r="HP158" s="7"/>
      <c r="HQ158" s="7"/>
      <c r="HR158" s="7">
        <v>0.02</v>
      </c>
      <c r="HS158" s="7">
        <v>0</v>
      </c>
      <c r="HT158" s="7">
        <v>62</v>
      </c>
      <c r="HU158" s="7"/>
      <c r="HV158" s="7">
        <v>4.0000000000000001E-3</v>
      </c>
      <c r="HW158" s="7"/>
      <c r="HX158" s="7"/>
      <c r="HY158" s="7">
        <v>0.02</v>
      </c>
      <c r="HZ158" s="7">
        <v>0</v>
      </c>
      <c r="IA158" s="7">
        <v>73</v>
      </c>
      <c r="IB158" s="7"/>
      <c r="IC158" s="7">
        <v>4.0000000000000001E-3</v>
      </c>
      <c r="ID158" s="7"/>
      <c r="IE158" s="7"/>
      <c r="IF158" s="7">
        <v>0.02</v>
      </c>
      <c r="IG158" s="7">
        <v>0</v>
      </c>
      <c r="IH158" s="7">
        <v>47</v>
      </c>
      <c r="II158" s="7"/>
      <c r="IJ158" s="7">
        <v>4.0000000000000001E-3</v>
      </c>
      <c r="IK158" s="7"/>
      <c r="IL158" s="7"/>
      <c r="IM158" s="7">
        <v>361.21999999999986</v>
      </c>
      <c r="IN158" s="7">
        <v>0</v>
      </c>
      <c r="IO158" s="7">
        <v>5705</v>
      </c>
      <c r="IP158" s="7">
        <v>16.34</v>
      </c>
      <c r="IQ158" s="7">
        <v>0.15700000000000003</v>
      </c>
      <c r="IR158" s="7">
        <v>138</v>
      </c>
      <c r="IS158" s="7"/>
    </row>
    <row r="159" spans="1:253" x14ac:dyDescent="0.3">
      <c r="A159" s="8">
        <v>42073</v>
      </c>
      <c r="B159" s="7">
        <v>7.0000000000000007E-2</v>
      </c>
      <c r="C159" s="7"/>
      <c r="D159" s="7">
        <v>24</v>
      </c>
      <c r="E159" s="7"/>
      <c r="F159" s="7"/>
      <c r="G159" s="7"/>
      <c r="H159" s="7"/>
      <c r="I159" s="7">
        <v>0.09</v>
      </c>
      <c r="J159" s="7"/>
      <c r="K159" s="7">
        <v>63</v>
      </c>
      <c r="L159" s="7"/>
      <c r="M159" s="7"/>
      <c r="N159" s="7"/>
      <c r="O159" s="7"/>
      <c r="P159" s="7">
        <v>0.01</v>
      </c>
      <c r="Q159" s="7"/>
      <c r="R159" s="7">
        <v>40</v>
      </c>
      <c r="S159" s="7"/>
      <c r="T159" s="7"/>
      <c r="U159" s="7"/>
      <c r="V159" s="7"/>
      <c r="W159" s="7">
        <v>0.03</v>
      </c>
      <c r="X159" s="7"/>
      <c r="Y159" s="7">
        <v>25</v>
      </c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>
        <v>0.02</v>
      </c>
      <c r="AS159" s="7"/>
      <c r="AT159" s="7">
        <v>11</v>
      </c>
      <c r="AU159" s="7"/>
      <c r="AV159" s="7"/>
      <c r="AW159" s="7"/>
      <c r="AX159" s="7"/>
      <c r="AY159" s="7">
        <v>0.02</v>
      </c>
      <c r="AZ159" s="7"/>
      <c r="BA159" s="7">
        <v>13</v>
      </c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>
        <v>0.01</v>
      </c>
      <c r="CI159" s="7"/>
      <c r="CJ159" s="7">
        <v>14</v>
      </c>
      <c r="CK159" s="7"/>
      <c r="CL159" s="7"/>
      <c r="CM159" s="7"/>
      <c r="CN159" s="7"/>
      <c r="CO159" s="7">
        <v>0.02</v>
      </c>
      <c r="CP159" s="7"/>
      <c r="CQ159" s="7">
        <v>10</v>
      </c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>
        <v>0.02</v>
      </c>
      <c r="DY159" s="7"/>
      <c r="DZ159" s="7">
        <v>13</v>
      </c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>
        <v>0.29000000000000004</v>
      </c>
      <c r="IN159" s="7"/>
      <c r="IO159" s="7">
        <v>213</v>
      </c>
      <c r="IP159" s="7"/>
      <c r="IQ159" s="7"/>
      <c r="IR159" s="7"/>
      <c r="IS159" s="7"/>
    </row>
    <row r="160" spans="1:253" x14ac:dyDescent="0.3">
      <c r="A160" s="8">
        <v>42074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>
        <v>5.4</v>
      </c>
      <c r="CW160" s="7"/>
      <c r="CX160" s="7">
        <v>151</v>
      </c>
      <c r="CY160" s="7"/>
      <c r="CZ160" s="7"/>
      <c r="DA160" s="7"/>
      <c r="DB160" s="7"/>
      <c r="DC160" s="7">
        <v>16</v>
      </c>
      <c r="DD160" s="7"/>
      <c r="DE160" s="7">
        <v>407</v>
      </c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>
        <v>0.02</v>
      </c>
      <c r="FV160" s="7"/>
      <c r="FW160" s="7">
        <v>16</v>
      </c>
      <c r="FX160" s="7"/>
      <c r="FY160" s="7"/>
      <c r="FZ160" s="7"/>
      <c r="GA160" s="7"/>
      <c r="GB160" s="7">
        <v>7.0000000000000007E-2</v>
      </c>
      <c r="GC160" s="7"/>
      <c r="GD160" s="7">
        <v>48</v>
      </c>
      <c r="GE160" s="7"/>
      <c r="GF160" s="7"/>
      <c r="GG160" s="7"/>
      <c r="GH160" s="7"/>
      <c r="GI160" s="7">
        <v>0.3</v>
      </c>
      <c r="GJ160" s="7"/>
      <c r="GK160" s="7">
        <v>31</v>
      </c>
      <c r="GL160" s="7"/>
      <c r="GM160" s="7"/>
      <c r="GN160" s="7"/>
      <c r="GO160" s="7"/>
      <c r="GP160" s="7">
        <v>0.02</v>
      </c>
      <c r="GQ160" s="7"/>
      <c r="GR160" s="7">
        <v>24</v>
      </c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>
        <v>21.81</v>
      </c>
      <c r="IN160" s="7"/>
      <c r="IO160" s="7">
        <v>677</v>
      </c>
      <c r="IP160" s="7"/>
      <c r="IQ160" s="7"/>
      <c r="IR160" s="7"/>
      <c r="IS160" s="7"/>
    </row>
    <row r="161" spans="1:253" x14ac:dyDescent="0.3">
      <c r="A161" s="8">
        <v>42075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>
        <v>105</v>
      </c>
      <c r="AE161" s="7"/>
      <c r="AF161" s="7">
        <v>1100</v>
      </c>
      <c r="AG161" s="7"/>
      <c r="AH161" s="7"/>
      <c r="AI161" s="7"/>
      <c r="AJ161" s="7"/>
      <c r="AK161" s="7">
        <v>0.12</v>
      </c>
      <c r="AL161" s="7"/>
      <c r="AM161" s="7">
        <v>55</v>
      </c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>
        <v>66.900000000000006</v>
      </c>
      <c r="DK161" s="7"/>
      <c r="DL161" s="7">
        <v>214</v>
      </c>
      <c r="DM161" s="7"/>
      <c r="DN161" s="7"/>
      <c r="DO161" s="7"/>
      <c r="DP161" s="7"/>
      <c r="DQ161" s="7">
        <v>141</v>
      </c>
      <c r="DR161" s="7"/>
      <c r="DS161" s="7">
        <v>397</v>
      </c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>
        <v>0.18</v>
      </c>
      <c r="GX161" s="7"/>
      <c r="GY161" s="7">
        <v>25</v>
      </c>
      <c r="GZ161" s="7"/>
      <c r="HA161" s="7"/>
      <c r="HB161" s="7"/>
      <c r="HC161" s="7"/>
      <c r="HD161" s="7">
        <v>0.02</v>
      </c>
      <c r="HE161" s="7"/>
      <c r="HF161" s="7">
        <v>124</v>
      </c>
      <c r="HG161" s="7"/>
      <c r="HH161" s="7"/>
      <c r="HI161" s="7"/>
      <c r="HJ161" s="7"/>
      <c r="HK161" s="7">
        <v>0.01</v>
      </c>
      <c r="HL161" s="7"/>
      <c r="HM161" s="7">
        <v>44</v>
      </c>
      <c r="HN161" s="7"/>
      <c r="HO161" s="7"/>
      <c r="HP161" s="7"/>
      <c r="HQ161" s="7"/>
      <c r="HR161" s="7">
        <v>0.01</v>
      </c>
      <c r="HS161" s="7"/>
      <c r="HT161" s="7">
        <v>61</v>
      </c>
      <c r="HU161" s="7"/>
      <c r="HV161" s="7"/>
      <c r="HW161" s="7"/>
      <c r="HX161" s="7"/>
      <c r="HY161" s="7">
        <v>0.02</v>
      </c>
      <c r="HZ161" s="7"/>
      <c r="IA161" s="7">
        <v>69</v>
      </c>
      <c r="IB161" s="7"/>
      <c r="IC161" s="7"/>
      <c r="ID161" s="7"/>
      <c r="IE161" s="7"/>
      <c r="IF161" s="7">
        <v>0.06</v>
      </c>
      <c r="IG161" s="7"/>
      <c r="IH161" s="7">
        <v>68</v>
      </c>
      <c r="II161" s="7"/>
      <c r="IJ161" s="7"/>
      <c r="IK161" s="7"/>
      <c r="IL161" s="7"/>
      <c r="IM161" s="7">
        <v>313.31999999999994</v>
      </c>
      <c r="IN161" s="7"/>
      <c r="IO161" s="7">
        <v>2157</v>
      </c>
      <c r="IP161" s="7"/>
      <c r="IQ161" s="7"/>
      <c r="IR161" s="7"/>
      <c r="IS161" s="7"/>
    </row>
    <row r="162" spans="1:253" x14ac:dyDescent="0.3">
      <c r="A162" s="8">
        <v>42114</v>
      </c>
      <c r="B162" s="7">
        <v>0.06</v>
      </c>
      <c r="C162" s="7"/>
      <c r="D162" s="7">
        <v>25</v>
      </c>
      <c r="E162" s="7"/>
      <c r="F162" s="7"/>
      <c r="G162" s="7"/>
      <c r="H162" s="7"/>
      <c r="I162" s="7">
        <v>0.08</v>
      </c>
      <c r="J162" s="7"/>
      <c r="K162" s="7">
        <v>34</v>
      </c>
      <c r="L162" s="7"/>
      <c r="M162" s="7"/>
      <c r="N162" s="7"/>
      <c r="O162" s="7"/>
      <c r="P162" s="7">
        <v>0.02</v>
      </c>
      <c r="Q162" s="7"/>
      <c r="R162" s="7">
        <v>38</v>
      </c>
      <c r="S162" s="7"/>
      <c r="T162" s="7"/>
      <c r="U162" s="7"/>
      <c r="V162" s="7"/>
      <c r="W162" s="7">
        <v>0.04</v>
      </c>
      <c r="X162" s="7"/>
      <c r="Y162" s="7">
        <v>26</v>
      </c>
      <c r="Z162" s="7"/>
      <c r="AA162" s="7"/>
      <c r="AB162" s="7"/>
      <c r="AC162" s="7"/>
      <c r="AD162" s="7">
        <v>16.8</v>
      </c>
      <c r="AE162" s="7"/>
      <c r="AF162" s="7">
        <v>130</v>
      </c>
      <c r="AG162" s="7">
        <v>0.48</v>
      </c>
      <c r="AH162" s="7">
        <v>5.0000000000000001E-3</v>
      </c>
      <c r="AI162" s="7"/>
      <c r="AJ162" s="7"/>
      <c r="AK162" s="7">
        <v>6.7</v>
      </c>
      <c r="AL162" s="7"/>
      <c r="AM162" s="7">
        <v>208</v>
      </c>
      <c r="AN162" s="7"/>
      <c r="AO162" s="7"/>
      <c r="AP162" s="7"/>
      <c r="AQ162" s="7"/>
      <c r="AR162" s="7">
        <v>0</v>
      </c>
      <c r="AS162" s="7"/>
      <c r="AT162" s="7">
        <v>12</v>
      </c>
      <c r="AU162" s="7"/>
      <c r="AV162" s="7"/>
      <c r="AW162" s="7"/>
      <c r="AX162" s="7"/>
      <c r="AY162" s="7">
        <v>0.01</v>
      </c>
      <c r="AZ162" s="7"/>
      <c r="BA162" s="7">
        <v>17</v>
      </c>
      <c r="BB162" s="7"/>
      <c r="BC162" s="7"/>
      <c r="BD162" s="7"/>
      <c r="BE162" s="7"/>
      <c r="BF162" s="7"/>
      <c r="BG162" s="7"/>
      <c r="BH162" s="7"/>
      <c r="BI162" s="7"/>
      <c r="BJ162" s="7">
        <v>1.7999999999999999E-2</v>
      </c>
      <c r="BK162" s="7"/>
      <c r="BL162" s="7"/>
      <c r="BM162" s="7">
        <v>1.8</v>
      </c>
      <c r="BN162" s="7"/>
      <c r="BO162" s="7">
        <v>1500</v>
      </c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>
        <v>0.01</v>
      </c>
      <c r="CI162" s="7"/>
      <c r="CJ162" s="7">
        <v>21</v>
      </c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>
        <v>9.1999999999999993</v>
      </c>
      <c r="CW162" s="7"/>
      <c r="CX162" s="7">
        <v>403</v>
      </c>
      <c r="CY162" s="7"/>
      <c r="CZ162" s="7"/>
      <c r="DA162" s="7"/>
      <c r="DB162" s="7"/>
      <c r="DC162" s="7">
        <v>8.1</v>
      </c>
      <c r="DD162" s="7"/>
      <c r="DE162" s="7">
        <v>349</v>
      </c>
      <c r="DF162" s="7"/>
      <c r="DG162" s="7"/>
      <c r="DH162" s="7"/>
      <c r="DI162" s="7"/>
      <c r="DJ162" s="7">
        <v>65.2</v>
      </c>
      <c r="DK162" s="7"/>
      <c r="DL162" s="7">
        <v>173</v>
      </c>
      <c r="DM162" s="7"/>
      <c r="DN162" s="7"/>
      <c r="DO162" s="7"/>
      <c r="DP162" s="7"/>
      <c r="DQ162" s="7">
        <v>174</v>
      </c>
      <c r="DR162" s="7"/>
      <c r="DS162" s="7">
        <v>535</v>
      </c>
      <c r="DT162" s="7"/>
      <c r="DU162" s="7"/>
      <c r="DV162" s="7"/>
      <c r="DW162" s="7"/>
      <c r="DX162" s="7">
        <v>0.04</v>
      </c>
      <c r="DY162" s="7"/>
      <c r="DZ162" s="7">
        <v>14</v>
      </c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>
        <v>0.03</v>
      </c>
      <c r="FV162" s="7"/>
      <c r="FW162" s="7">
        <v>16</v>
      </c>
      <c r="FX162" s="7"/>
      <c r="FY162" s="7"/>
      <c r="FZ162" s="7"/>
      <c r="GA162" s="7"/>
      <c r="GB162" s="7">
        <v>0.03</v>
      </c>
      <c r="GC162" s="7"/>
      <c r="GD162" s="7">
        <v>47</v>
      </c>
      <c r="GE162" s="7"/>
      <c r="GF162" s="7"/>
      <c r="GG162" s="7"/>
      <c r="GH162" s="7"/>
      <c r="GI162" s="7">
        <v>0.02</v>
      </c>
      <c r="GJ162" s="7"/>
      <c r="GK162" s="7">
        <v>12</v>
      </c>
      <c r="GL162" s="7"/>
      <c r="GM162" s="7"/>
      <c r="GN162" s="7"/>
      <c r="GO162" s="7"/>
      <c r="GP162" s="7">
        <v>0.02</v>
      </c>
      <c r="GQ162" s="7"/>
      <c r="GR162" s="7">
        <v>27</v>
      </c>
      <c r="GS162" s="7"/>
      <c r="GT162" s="7"/>
      <c r="GU162" s="7"/>
      <c r="GV162" s="7"/>
      <c r="GW162" s="7">
        <v>0</v>
      </c>
      <c r="GX162" s="7"/>
      <c r="GY162" s="7">
        <v>24</v>
      </c>
      <c r="GZ162" s="7"/>
      <c r="HA162" s="7"/>
      <c r="HB162" s="7"/>
      <c r="HC162" s="7"/>
      <c r="HD162" s="7">
        <v>0.7</v>
      </c>
      <c r="HE162" s="7"/>
      <c r="HF162" s="7">
        <v>106</v>
      </c>
      <c r="HG162" s="7"/>
      <c r="HH162" s="7"/>
      <c r="HI162" s="7"/>
      <c r="HJ162" s="7"/>
      <c r="HK162" s="7">
        <v>0.01</v>
      </c>
      <c r="HL162" s="7"/>
      <c r="HM162" s="7">
        <v>59</v>
      </c>
      <c r="HN162" s="7"/>
      <c r="HO162" s="7"/>
      <c r="HP162" s="7"/>
      <c r="HQ162" s="7"/>
      <c r="HR162" s="7">
        <v>0.03</v>
      </c>
      <c r="HS162" s="7"/>
      <c r="HT162" s="7">
        <v>65</v>
      </c>
      <c r="HU162" s="7"/>
      <c r="HV162" s="7"/>
      <c r="HW162" s="7"/>
      <c r="HX162" s="7"/>
      <c r="HY162" s="7">
        <v>0.04</v>
      </c>
      <c r="HZ162" s="7"/>
      <c r="IA162" s="7">
        <v>82</v>
      </c>
      <c r="IB162" s="7"/>
      <c r="IC162" s="7"/>
      <c r="ID162" s="7"/>
      <c r="IE162" s="7"/>
      <c r="IF162" s="7">
        <v>0.08</v>
      </c>
      <c r="IG162" s="7"/>
      <c r="IH162" s="7">
        <v>68</v>
      </c>
      <c r="II162" s="7"/>
      <c r="IJ162" s="7"/>
      <c r="IK162" s="7"/>
      <c r="IL162" s="7"/>
      <c r="IM162" s="7">
        <v>283.01999999999987</v>
      </c>
      <c r="IN162" s="7"/>
      <c r="IO162" s="7">
        <v>3991</v>
      </c>
      <c r="IP162" s="7">
        <v>0.48</v>
      </c>
      <c r="IQ162" s="7">
        <v>2.3E-2</v>
      </c>
      <c r="IR162" s="7"/>
      <c r="IS162" s="7"/>
    </row>
    <row r="163" spans="1:253" x14ac:dyDescent="0.3">
      <c r="A163" s="8">
        <v>42143</v>
      </c>
      <c r="B163" s="7">
        <v>0.01</v>
      </c>
      <c r="C163" s="7">
        <v>0</v>
      </c>
      <c r="D163" s="7">
        <v>42</v>
      </c>
      <c r="E163" s="7">
        <v>0</v>
      </c>
      <c r="F163" s="7">
        <v>8.9999999999999993E-3</v>
      </c>
      <c r="G163" s="7">
        <v>0</v>
      </c>
      <c r="H163" s="7"/>
      <c r="I163" s="7">
        <v>0.03</v>
      </c>
      <c r="J163" s="7">
        <v>0</v>
      </c>
      <c r="K163" s="7">
        <v>78</v>
      </c>
      <c r="L163" s="7">
        <v>0</v>
      </c>
      <c r="M163" s="7">
        <v>1.0999999999999999E-2</v>
      </c>
      <c r="N163" s="7">
        <v>0</v>
      </c>
      <c r="O163" s="7"/>
      <c r="P163" s="7">
        <v>0.02</v>
      </c>
      <c r="Q163" s="7">
        <v>0</v>
      </c>
      <c r="R163" s="7">
        <v>39</v>
      </c>
      <c r="S163" s="7">
        <v>0</v>
      </c>
      <c r="T163" s="7">
        <v>1.2999999999999999E-2</v>
      </c>
      <c r="U163" s="7">
        <v>0</v>
      </c>
      <c r="V163" s="7"/>
      <c r="W163" s="7">
        <v>0.1</v>
      </c>
      <c r="X163" s="7">
        <v>0</v>
      </c>
      <c r="Y163" s="7">
        <v>27</v>
      </c>
      <c r="Z163" s="7">
        <v>0</v>
      </c>
      <c r="AA163" s="7">
        <v>1.2E-2</v>
      </c>
      <c r="AB163" s="7">
        <v>0</v>
      </c>
      <c r="AC163" s="7"/>
      <c r="AD163" s="7">
        <v>131</v>
      </c>
      <c r="AE163" s="7">
        <v>0</v>
      </c>
      <c r="AF163" s="7">
        <v>1370</v>
      </c>
      <c r="AG163" s="7">
        <v>13</v>
      </c>
      <c r="AH163" s="7">
        <v>4.5999999999999999E-2</v>
      </c>
      <c r="AI163" s="7">
        <v>0</v>
      </c>
      <c r="AJ163" s="7"/>
      <c r="AK163" s="7"/>
      <c r="AL163" s="7"/>
      <c r="AM163" s="7"/>
      <c r="AN163" s="7"/>
      <c r="AO163" s="7"/>
      <c r="AP163" s="7"/>
      <c r="AQ163" s="7"/>
      <c r="AR163" s="7">
        <v>0.03</v>
      </c>
      <c r="AS163" s="7">
        <v>0</v>
      </c>
      <c r="AT163" s="7">
        <v>11</v>
      </c>
      <c r="AU163" s="7">
        <v>0</v>
      </c>
      <c r="AV163" s="7">
        <v>1.4E-2</v>
      </c>
      <c r="AW163" s="7">
        <v>0</v>
      </c>
      <c r="AX163" s="7"/>
      <c r="AY163" s="7">
        <v>0.03</v>
      </c>
      <c r="AZ163" s="7">
        <v>0</v>
      </c>
      <c r="BA163" s="7">
        <v>9</v>
      </c>
      <c r="BB163" s="7">
        <v>0</v>
      </c>
      <c r="BC163" s="7">
        <v>1.0999999999999999E-2</v>
      </c>
      <c r="BD163" s="7">
        <v>0</v>
      </c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>
        <v>0.03</v>
      </c>
      <c r="CI163" s="7">
        <v>0</v>
      </c>
      <c r="CJ163" s="7">
        <v>17</v>
      </c>
      <c r="CK163" s="7">
        <v>0</v>
      </c>
      <c r="CL163" s="7">
        <v>3.0000000000000001E-3</v>
      </c>
      <c r="CM163" s="7">
        <v>0</v>
      </c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>
        <v>0.02</v>
      </c>
      <c r="DY163" s="7">
        <v>0</v>
      </c>
      <c r="DZ163" s="7">
        <v>13</v>
      </c>
      <c r="EA163" s="7">
        <v>0</v>
      </c>
      <c r="EB163" s="7">
        <v>3.0000000000000001E-3</v>
      </c>
      <c r="EC163" s="7">
        <v>0</v>
      </c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>
        <v>0.02</v>
      </c>
      <c r="FV163" s="7">
        <v>0</v>
      </c>
      <c r="FW163" s="7">
        <v>15</v>
      </c>
      <c r="FX163" s="7">
        <v>0</v>
      </c>
      <c r="FY163" s="7">
        <v>3.0000000000000001E-3</v>
      </c>
      <c r="FZ163" s="7">
        <v>0</v>
      </c>
      <c r="GA163" s="7"/>
      <c r="GB163" s="7">
        <v>0.03</v>
      </c>
      <c r="GC163" s="7">
        <v>0</v>
      </c>
      <c r="GD163" s="7">
        <v>52</v>
      </c>
      <c r="GE163" s="7">
        <v>0</v>
      </c>
      <c r="GF163" s="7">
        <v>3.0000000000000001E-3</v>
      </c>
      <c r="GG163" s="7">
        <v>0</v>
      </c>
      <c r="GH163" s="7"/>
      <c r="GI163" s="7">
        <v>0.11</v>
      </c>
      <c r="GJ163" s="7">
        <v>0</v>
      </c>
      <c r="GK163" s="7">
        <v>39</v>
      </c>
      <c r="GL163" s="7">
        <v>0</v>
      </c>
      <c r="GM163" s="7">
        <v>4.0000000000000001E-3</v>
      </c>
      <c r="GN163" s="7">
        <v>0</v>
      </c>
      <c r="GO163" s="7"/>
      <c r="GP163" s="7">
        <v>0.01</v>
      </c>
      <c r="GQ163" s="7">
        <v>0</v>
      </c>
      <c r="GR163" s="7">
        <v>26</v>
      </c>
      <c r="GS163" s="7">
        <v>0</v>
      </c>
      <c r="GT163" s="7">
        <v>3.0000000000000001E-3</v>
      </c>
      <c r="GU163" s="7">
        <v>0</v>
      </c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>
        <v>131.44000000000003</v>
      </c>
      <c r="IN163" s="7">
        <v>0</v>
      </c>
      <c r="IO163" s="7">
        <v>1738</v>
      </c>
      <c r="IP163" s="7">
        <v>13</v>
      </c>
      <c r="IQ163" s="7">
        <v>0.13500000000000001</v>
      </c>
      <c r="IR163" s="7">
        <v>0</v>
      </c>
      <c r="IS163" s="7"/>
    </row>
    <row r="164" spans="1:253" x14ac:dyDescent="0.3">
      <c r="A164" s="8">
        <v>42145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>
        <v>0.01</v>
      </c>
      <c r="GX164" s="7">
        <v>0</v>
      </c>
      <c r="GY164" s="7">
        <v>17</v>
      </c>
      <c r="GZ164" s="7">
        <v>0</v>
      </c>
      <c r="HA164" s="7">
        <v>3.0000000000000001E-3</v>
      </c>
      <c r="HB164" s="7">
        <v>0</v>
      </c>
      <c r="HC164" s="7"/>
      <c r="HD164" s="7">
        <v>0.02</v>
      </c>
      <c r="HE164" s="7">
        <v>0</v>
      </c>
      <c r="HF164" s="7">
        <v>115</v>
      </c>
      <c r="HG164" s="7">
        <v>0</v>
      </c>
      <c r="HH164" s="7">
        <v>2E-3</v>
      </c>
      <c r="HI164" s="7">
        <v>0</v>
      </c>
      <c r="HJ164" s="7"/>
      <c r="HK164" s="7">
        <v>0.02</v>
      </c>
      <c r="HL164" s="7">
        <v>0</v>
      </c>
      <c r="HM164" s="7">
        <v>43</v>
      </c>
      <c r="HN164" s="7">
        <v>0</v>
      </c>
      <c r="HO164" s="7">
        <v>3.0000000000000001E-3</v>
      </c>
      <c r="HP164" s="7">
        <v>0</v>
      </c>
      <c r="HQ164" s="7"/>
      <c r="HR164" s="7">
        <v>0.02</v>
      </c>
      <c r="HS164" s="7">
        <v>0</v>
      </c>
      <c r="HT164" s="7">
        <v>66</v>
      </c>
      <c r="HU164" s="7">
        <v>0.09</v>
      </c>
      <c r="HV164" s="7">
        <v>6.0000000000000001E-3</v>
      </c>
      <c r="HW164" s="7">
        <v>0</v>
      </c>
      <c r="HX164" s="7"/>
      <c r="HY164" s="7">
        <v>0.02</v>
      </c>
      <c r="HZ164" s="7">
        <v>0</v>
      </c>
      <c r="IA164" s="7">
        <v>75</v>
      </c>
      <c r="IB164" s="7">
        <v>0</v>
      </c>
      <c r="IC164" s="7">
        <v>6.0000000000000001E-3</v>
      </c>
      <c r="ID164" s="7">
        <v>0</v>
      </c>
      <c r="IE164" s="7"/>
      <c r="IF164" s="7">
        <v>0.05</v>
      </c>
      <c r="IG164" s="7">
        <v>0</v>
      </c>
      <c r="IH164" s="7">
        <v>74</v>
      </c>
      <c r="II164" s="7">
        <v>0.12</v>
      </c>
      <c r="IJ164" s="7">
        <v>0.01</v>
      </c>
      <c r="IK164" s="7">
        <v>0</v>
      </c>
      <c r="IL164" s="7"/>
      <c r="IM164" s="7">
        <v>0.14000000000000001</v>
      </c>
      <c r="IN164" s="7">
        <v>0</v>
      </c>
      <c r="IO164" s="7">
        <v>390</v>
      </c>
      <c r="IP164" s="7">
        <v>0.21</v>
      </c>
      <c r="IQ164" s="7">
        <v>0.03</v>
      </c>
      <c r="IR164" s="7">
        <v>0</v>
      </c>
      <c r="IS164" s="7"/>
    </row>
    <row r="165" spans="1:253" x14ac:dyDescent="0.3">
      <c r="A165" s="8">
        <v>42153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>
        <v>16.100000000000001</v>
      </c>
      <c r="BG165" s="7"/>
      <c r="BH165" s="7">
        <v>439</v>
      </c>
      <c r="BI165" s="7"/>
      <c r="BJ165" s="7"/>
      <c r="BK165" s="7"/>
      <c r="BL165" s="7"/>
      <c r="BM165" s="7">
        <v>2.2000000000000002</v>
      </c>
      <c r="BN165" s="7"/>
      <c r="BO165" s="7">
        <v>1530</v>
      </c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>
        <v>59.3</v>
      </c>
      <c r="DK165" s="7">
        <v>0</v>
      </c>
      <c r="DL165" s="7">
        <v>233</v>
      </c>
      <c r="DM165" s="7">
        <v>0</v>
      </c>
      <c r="DN165" s="7">
        <v>1.9E-2</v>
      </c>
      <c r="DO165" s="7">
        <v>0</v>
      </c>
      <c r="DP165" s="7"/>
      <c r="DQ165" s="7">
        <v>180</v>
      </c>
      <c r="DR165" s="7">
        <v>0</v>
      </c>
      <c r="DS165" s="7">
        <v>538</v>
      </c>
      <c r="DT165" s="7"/>
      <c r="DU165" s="7">
        <v>2.7E-2</v>
      </c>
      <c r="DV165" s="7">
        <v>0</v>
      </c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>
        <v>257.60000000000002</v>
      </c>
      <c r="IN165" s="7">
        <v>0</v>
      </c>
      <c r="IO165" s="7">
        <v>2740</v>
      </c>
      <c r="IP165" s="7">
        <v>0</v>
      </c>
      <c r="IQ165" s="7">
        <v>4.5999999999999999E-2</v>
      </c>
      <c r="IR165" s="7">
        <v>0</v>
      </c>
      <c r="IS165" s="7"/>
    </row>
    <row r="166" spans="1:253" x14ac:dyDescent="0.3">
      <c r="A166" s="8">
        <v>42164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>
        <v>16.100000000000001</v>
      </c>
      <c r="BG166" s="7"/>
      <c r="BH166" s="7">
        <v>472</v>
      </c>
      <c r="BI166" s="7"/>
      <c r="BJ166" s="7"/>
      <c r="BK166" s="7"/>
      <c r="BL166" s="7"/>
      <c r="BM166" s="7">
        <v>2</v>
      </c>
      <c r="BN166" s="7"/>
      <c r="BO166" s="7">
        <v>1550</v>
      </c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>
        <v>0.03</v>
      </c>
      <c r="ET166" s="7"/>
      <c r="EU166" s="7">
        <v>31</v>
      </c>
      <c r="EV166" s="7"/>
      <c r="EW166" s="7"/>
      <c r="EX166" s="7"/>
      <c r="EY166" s="7"/>
      <c r="EZ166" s="7">
        <v>0</v>
      </c>
      <c r="FA166" s="7"/>
      <c r="FB166" s="7">
        <v>11</v>
      </c>
      <c r="FC166" s="7"/>
      <c r="FD166" s="7"/>
      <c r="FE166" s="7"/>
      <c r="FF166" s="7"/>
      <c r="FG166" s="7">
        <v>0.04</v>
      </c>
      <c r="FH166" s="7"/>
      <c r="FI166" s="7">
        <v>29</v>
      </c>
      <c r="FJ166" s="7"/>
      <c r="FK166" s="7"/>
      <c r="FL166" s="7"/>
      <c r="FM166" s="7"/>
      <c r="FN166" s="7">
        <v>0</v>
      </c>
      <c r="FO166" s="7"/>
      <c r="FP166" s="7">
        <v>15</v>
      </c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>
        <v>18.170000000000002</v>
      </c>
      <c r="IN166" s="7"/>
      <c r="IO166" s="7">
        <v>2108</v>
      </c>
      <c r="IP166" s="7"/>
      <c r="IQ166" s="7"/>
      <c r="IR166" s="7"/>
      <c r="IS166" s="7"/>
    </row>
    <row r="167" spans="1:253" x14ac:dyDescent="0.3">
      <c r="A167" s="8">
        <v>42165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>
        <v>0.24</v>
      </c>
      <c r="BU167" s="7"/>
      <c r="BV167" s="7">
        <v>21</v>
      </c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>
        <v>0</v>
      </c>
      <c r="EF167" s="7"/>
      <c r="EG167" s="7">
        <v>281</v>
      </c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>
        <v>0.24</v>
      </c>
      <c r="IN167" s="7"/>
      <c r="IO167" s="7">
        <v>302</v>
      </c>
      <c r="IP167" s="7"/>
      <c r="IQ167" s="7"/>
      <c r="IR167" s="7"/>
      <c r="IS167" s="7"/>
    </row>
    <row r="168" spans="1:253" x14ac:dyDescent="0.3">
      <c r="A168" s="8">
        <v>42178</v>
      </c>
      <c r="B168" s="7">
        <v>0.01</v>
      </c>
      <c r="C168" s="7"/>
      <c r="D168" s="7">
        <v>46</v>
      </c>
      <c r="E168" s="7"/>
      <c r="F168" s="7"/>
      <c r="G168" s="7"/>
      <c r="H168" s="7"/>
      <c r="I168" s="7">
        <v>0.01</v>
      </c>
      <c r="J168" s="7"/>
      <c r="K168" s="7">
        <v>79</v>
      </c>
      <c r="L168" s="7"/>
      <c r="M168" s="7"/>
      <c r="N168" s="7"/>
      <c r="O168" s="7"/>
      <c r="P168" s="7">
        <v>7.0000000000000007E-2</v>
      </c>
      <c r="Q168" s="7"/>
      <c r="R168" s="7">
        <v>39</v>
      </c>
      <c r="S168" s="7"/>
      <c r="T168" s="7"/>
      <c r="U168" s="7"/>
      <c r="V168" s="7"/>
      <c r="W168" s="7">
        <v>0.04</v>
      </c>
      <c r="X168" s="7"/>
      <c r="Y168" s="7">
        <v>26</v>
      </c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>
        <v>0.03</v>
      </c>
      <c r="AS168" s="7"/>
      <c r="AT168" s="7">
        <v>10</v>
      </c>
      <c r="AU168" s="7"/>
      <c r="AV168" s="7"/>
      <c r="AW168" s="7"/>
      <c r="AX168" s="7"/>
      <c r="AY168" s="7">
        <v>0.03</v>
      </c>
      <c r="AZ168" s="7"/>
      <c r="BA168" s="7">
        <v>7</v>
      </c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>
        <v>0.02</v>
      </c>
      <c r="CI168" s="7"/>
      <c r="CJ168" s="7">
        <v>26</v>
      </c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>
        <v>0.03</v>
      </c>
      <c r="DY168" s="7"/>
      <c r="DZ168" s="7">
        <v>12</v>
      </c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>
        <v>0.12</v>
      </c>
      <c r="FV168" s="7"/>
      <c r="FW168" s="7">
        <v>21</v>
      </c>
      <c r="FX168" s="7"/>
      <c r="FY168" s="7"/>
      <c r="FZ168" s="7"/>
      <c r="GA168" s="7"/>
      <c r="GB168" s="7">
        <v>7.0000000000000007E-2</v>
      </c>
      <c r="GC168" s="7"/>
      <c r="GD168" s="7">
        <v>54</v>
      </c>
      <c r="GE168" s="7"/>
      <c r="GF168" s="7"/>
      <c r="GG168" s="7"/>
      <c r="GH168" s="7"/>
      <c r="GI168" s="7">
        <v>0.02</v>
      </c>
      <c r="GJ168" s="7"/>
      <c r="GK168" s="7">
        <v>8</v>
      </c>
      <c r="GL168" s="7"/>
      <c r="GM168" s="7"/>
      <c r="GN168" s="7"/>
      <c r="GO168" s="7"/>
      <c r="GP168" s="7">
        <v>0.01</v>
      </c>
      <c r="GQ168" s="7"/>
      <c r="GR168" s="7">
        <v>23</v>
      </c>
      <c r="GS168" s="7"/>
      <c r="GT168" s="7"/>
      <c r="GU168" s="7"/>
      <c r="GV168" s="7"/>
      <c r="GW168" s="7">
        <v>0.02</v>
      </c>
      <c r="GX168" s="7"/>
      <c r="GY168" s="7">
        <v>17</v>
      </c>
      <c r="GZ168" s="7"/>
      <c r="HA168" s="7"/>
      <c r="HB168" s="7"/>
      <c r="HC168" s="7"/>
      <c r="HD168" s="7">
        <v>0</v>
      </c>
      <c r="HE168" s="7"/>
      <c r="HF168" s="7">
        <v>58</v>
      </c>
      <c r="HG168" s="7"/>
      <c r="HH168" s="7"/>
      <c r="HI168" s="7"/>
      <c r="HJ168" s="7"/>
      <c r="HK168" s="7">
        <v>0.02</v>
      </c>
      <c r="HL168" s="7"/>
      <c r="HM168" s="7">
        <v>62</v>
      </c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>
        <v>0.02</v>
      </c>
      <c r="HZ168" s="7"/>
      <c r="IA168" s="7">
        <v>76</v>
      </c>
      <c r="IB168" s="7"/>
      <c r="IC168" s="7"/>
      <c r="ID168" s="7"/>
      <c r="IE168" s="7"/>
      <c r="IF168" s="7">
        <v>0.05</v>
      </c>
      <c r="IG168" s="7"/>
      <c r="IH168" s="7">
        <v>79</v>
      </c>
      <c r="II168" s="7">
        <v>0.09</v>
      </c>
      <c r="IJ168" s="7"/>
      <c r="IK168" s="7"/>
      <c r="IL168" s="7"/>
      <c r="IM168" s="7">
        <v>0.57000000000000006</v>
      </c>
      <c r="IN168" s="7"/>
      <c r="IO168" s="7">
        <v>643</v>
      </c>
      <c r="IP168" s="7">
        <v>0.09</v>
      </c>
      <c r="IQ168" s="7"/>
      <c r="IR168" s="7"/>
      <c r="IS168" s="7"/>
    </row>
    <row r="169" spans="1:253" x14ac:dyDescent="0.3">
      <c r="A169" s="8">
        <v>42179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>
        <v>14.2</v>
      </c>
      <c r="AE169" s="7"/>
      <c r="AF169" s="7">
        <v>125</v>
      </c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>
        <v>6.5</v>
      </c>
      <c r="DD169" s="7"/>
      <c r="DE169" s="7">
        <v>257</v>
      </c>
      <c r="DF169" s="7"/>
      <c r="DG169" s="7"/>
      <c r="DH169" s="7"/>
      <c r="DI169" s="7"/>
      <c r="DJ169" s="7">
        <v>56.8</v>
      </c>
      <c r="DK169" s="7"/>
      <c r="DL169" s="7">
        <v>253</v>
      </c>
      <c r="DM169" s="7"/>
      <c r="DN169" s="7"/>
      <c r="DO169" s="7"/>
      <c r="DP169" s="7"/>
      <c r="DQ169" s="7">
        <v>208</v>
      </c>
      <c r="DR169" s="7"/>
      <c r="DS169" s="7">
        <v>623</v>
      </c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>
        <v>0.01</v>
      </c>
      <c r="HS169" s="7"/>
      <c r="HT169" s="7">
        <v>74</v>
      </c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>
        <v>285.51</v>
      </c>
      <c r="IN169" s="7"/>
      <c r="IO169" s="7">
        <v>1332</v>
      </c>
      <c r="IP169" s="7"/>
      <c r="IQ169" s="7"/>
      <c r="IR169" s="7"/>
      <c r="IS169" s="7"/>
    </row>
    <row r="170" spans="1:253" x14ac:dyDescent="0.3">
      <c r="A170" s="8">
        <v>42206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>
        <v>3.64</v>
      </c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>
        <v>3.64</v>
      </c>
      <c r="IQ170" s="7"/>
      <c r="IR170" s="7"/>
      <c r="IS170" s="7"/>
    </row>
    <row r="171" spans="1:253" x14ac:dyDescent="0.3">
      <c r="A171" s="8">
        <v>42219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>
        <v>0.04</v>
      </c>
      <c r="FV171" s="7">
        <v>0</v>
      </c>
      <c r="FW171" s="7">
        <v>32</v>
      </c>
      <c r="FX171" s="7">
        <v>0</v>
      </c>
      <c r="FY171" s="7">
        <v>3.0000000000000001E-3</v>
      </c>
      <c r="FZ171" s="7">
        <v>0</v>
      </c>
      <c r="GA171" s="7">
        <v>0</v>
      </c>
      <c r="GB171" s="7">
        <v>0.4</v>
      </c>
      <c r="GC171" s="7">
        <v>0</v>
      </c>
      <c r="GD171" s="7">
        <v>56</v>
      </c>
      <c r="GE171" s="7">
        <v>0</v>
      </c>
      <c r="GF171" s="7">
        <v>2E-3</v>
      </c>
      <c r="GG171" s="7">
        <v>0</v>
      </c>
      <c r="GH171" s="7">
        <v>0</v>
      </c>
      <c r="GI171" s="7">
        <v>0.06</v>
      </c>
      <c r="GJ171" s="7">
        <v>0</v>
      </c>
      <c r="GK171" s="7">
        <v>24</v>
      </c>
      <c r="GL171" s="7">
        <v>0</v>
      </c>
      <c r="GM171" s="7">
        <v>2E-3</v>
      </c>
      <c r="GN171" s="7">
        <v>0</v>
      </c>
      <c r="GO171" s="7">
        <v>0</v>
      </c>
      <c r="GP171" s="7">
        <v>0.3</v>
      </c>
      <c r="GQ171" s="7">
        <v>0</v>
      </c>
      <c r="GR171" s="7">
        <v>21</v>
      </c>
      <c r="GS171" s="7">
        <v>0</v>
      </c>
      <c r="GT171" s="7">
        <v>2E-3</v>
      </c>
      <c r="GU171" s="7">
        <v>0</v>
      </c>
      <c r="GV171" s="7">
        <v>0</v>
      </c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>
        <v>0.02</v>
      </c>
      <c r="HS171" s="7">
        <v>0</v>
      </c>
      <c r="HT171" s="7">
        <v>81</v>
      </c>
      <c r="HU171" s="7">
        <v>0.1</v>
      </c>
      <c r="HV171" s="7">
        <v>5.0000000000000001E-3</v>
      </c>
      <c r="HW171" s="7">
        <v>0</v>
      </c>
      <c r="HX171" s="7">
        <v>0</v>
      </c>
      <c r="HY171" s="7">
        <v>0.01</v>
      </c>
      <c r="HZ171" s="7">
        <v>0</v>
      </c>
      <c r="IA171" s="7">
        <v>29</v>
      </c>
      <c r="IB171" s="7">
        <v>0</v>
      </c>
      <c r="IC171" s="7">
        <v>3.0000000000000001E-3</v>
      </c>
      <c r="ID171" s="7">
        <v>0</v>
      </c>
      <c r="IE171" s="7">
        <v>0</v>
      </c>
      <c r="IF171" s="7">
        <v>0.03</v>
      </c>
      <c r="IG171" s="7">
        <v>0</v>
      </c>
      <c r="IH171" s="7">
        <v>83</v>
      </c>
      <c r="II171" s="7">
        <v>0</v>
      </c>
      <c r="IJ171" s="7">
        <v>8.0000000000000002E-3</v>
      </c>
      <c r="IK171" s="7">
        <v>0</v>
      </c>
      <c r="IL171" s="7">
        <v>0</v>
      </c>
      <c r="IM171" s="7">
        <v>0.8600000000000001</v>
      </c>
      <c r="IN171" s="7">
        <v>0</v>
      </c>
      <c r="IO171" s="7">
        <v>326</v>
      </c>
      <c r="IP171" s="7">
        <v>0.1</v>
      </c>
      <c r="IQ171" s="7">
        <v>2.5000000000000001E-2</v>
      </c>
      <c r="IR171" s="7">
        <v>0</v>
      </c>
      <c r="IS171" s="7">
        <v>0</v>
      </c>
    </row>
    <row r="172" spans="1:253" x14ac:dyDescent="0.3">
      <c r="A172" s="8">
        <v>42220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v>0.08</v>
      </c>
      <c r="Q172" s="7">
        <v>0</v>
      </c>
      <c r="R172" s="7">
        <v>37</v>
      </c>
      <c r="S172" s="7">
        <v>0</v>
      </c>
      <c r="T172" s="7">
        <v>3.0000000000000001E-3</v>
      </c>
      <c r="U172" s="7">
        <v>0</v>
      </c>
      <c r="V172" s="7">
        <v>0</v>
      </c>
      <c r="W172" s="7">
        <v>0.3</v>
      </c>
      <c r="X172" s="7">
        <v>0</v>
      </c>
      <c r="Y172" s="7">
        <v>26</v>
      </c>
      <c r="Z172" s="7">
        <v>0</v>
      </c>
      <c r="AA172" s="7">
        <v>2E-3</v>
      </c>
      <c r="AB172" s="7">
        <v>0</v>
      </c>
      <c r="AC172" s="7">
        <v>0</v>
      </c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>
        <v>0.12</v>
      </c>
      <c r="CI172" s="7">
        <v>0</v>
      </c>
      <c r="CJ172" s="7">
        <v>28</v>
      </c>
      <c r="CK172" s="7">
        <v>0</v>
      </c>
      <c r="CL172" s="7">
        <v>2E-3</v>
      </c>
      <c r="CM172" s="7">
        <v>0</v>
      </c>
      <c r="CN172" s="7">
        <v>0</v>
      </c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>
        <v>0.5</v>
      </c>
      <c r="IN172" s="7">
        <v>0</v>
      </c>
      <c r="IO172" s="7">
        <v>91</v>
      </c>
      <c r="IP172" s="7">
        <v>0</v>
      </c>
      <c r="IQ172" s="7">
        <v>7.0000000000000001E-3</v>
      </c>
      <c r="IR172" s="7">
        <v>0</v>
      </c>
      <c r="IS172" s="7">
        <v>0</v>
      </c>
    </row>
    <row r="173" spans="1:253" x14ac:dyDescent="0.3">
      <c r="A173" s="8">
        <v>42222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>
        <v>0.5</v>
      </c>
      <c r="BU173" s="7">
        <v>0</v>
      </c>
      <c r="BV173" s="7">
        <v>18</v>
      </c>
      <c r="BW173" s="7">
        <v>0</v>
      </c>
      <c r="BX173" s="7">
        <v>6.0000000000000001E-3</v>
      </c>
      <c r="BY173" s="7">
        <v>0</v>
      </c>
      <c r="BZ173" s="7">
        <v>0</v>
      </c>
      <c r="CA173" s="7">
        <v>3.4</v>
      </c>
      <c r="CB173" s="7">
        <v>0</v>
      </c>
      <c r="CC173" s="7">
        <v>26</v>
      </c>
      <c r="CD173" s="7">
        <v>0</v>
      </c>
      <c r="CE173" s="7">
        <v>6.0000000000000001E-3</v>
      </c>
      <c r="CF173" s="7">
        <v>0</v>
      </c>
      <c r="CG173" s="7">
        <v>0</v>
      </c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>
        <v>5.8</v>
      </c>
      <c r="DD173" s="7">
        <v>0</v>
      </c>
      <c r="DE173" s="7">
        <v>237</v>
      </c>
      <c r="DF173" s="7">
        <v>0.62</v>
      </c>
      <c r="DG173" s="7">
        <v>8.9999999999999993E-3</v>
      </c>
      <c r="DH173" s="7">
        <v>0</v>
      </c>
      <c r="DI173" s="7">
        <v>0</v>
      </c>
      <c r="DJ173" s="7">
        <v>34.200000000000003</v>
      </c>
      <c r="DK173" s="7">
        <v>0</v>
      </c>
      <c r="DL173" s="7">
        <v>410</v>
      </c>
      <c r="DM173" s="7">
        <v>0.48</v>
      </c>
      <c r="DN173" s="7">
        <v>2.5999999999999999E-2</v>
      </c>
      <c r="DO173" s="7">
        <v>0</v>
      </c>
      <c r="DP173" s="7">
        <v>0</v>
      </c>
      <c r="DQ173" s="7">
        <v>135</v>
      </c>
      <c r="DR173" s="7">
        <v>0</v>
      </c>
      <c r="DS173" s="7">
        <v>514</v>
      </c>
      <c r="DT173" s="7">
        <v>4.53</v>
      </c>
      <c r="DU173" s="7">
        <v>3.2000000000000001E-2</v>
      </c>
      <c r="DV173" s="7">
        <v>0</v>
      </c>
      <c r="DW173" s="7">
        <v>0</v>
      </c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>
        <v>0.04</v>
      </c>
      <c r="ET173" s="7">
        <v>0</v>
      </c>
      <c r="EU173" s="7">
        <v>31</v>
      </c>
      <c r="EV173" s="7">
        <v>0</v>
      </c>
      <c r="EW173" s="7">
        <v>2E-3</v>
      </c>
      <c r="EX173" s="7">
        <v>0</v>
      </c>
      <c r="EY173" s="7">
        <v>0</v>
      </c>
      <c r="EZ173" s="7">
        <v>0.01</v>
      </c>
      <c r="FA173" s="7">
        <v>0</v>
      </c>
      <c r="FB173" s="7">
        <v>13</v>
      </c>
      <c r="FC173" s="7">
        <v>0</v>
      </c>
      <c r="FD173" s="7">
        <v>2E-3</v>
      </c>
      <c r="FE173" s="7">
        <v>0</v>
      </c>
      <c r="FF173" s="7">
        <v>0</v>
      </c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>
        <v>178.95</v>
      </c>
      <c r="IN173" s="7">
        <v>0</v>
      </c>
      <c r="IO173" s="7">
        <v>1249</v>
      </c>
      <c r="IP173" s="7">
        <v>5.6300000000000008</v>
      </c>
      <c r="IQ173" s="7">
        <v>8.3000000000000004E-2</v>
      </c>
      <c r="IR173" s="7">
        <v>0</v>
      </c>
      <c r="IS173" s="7">
        <v>0</v>
      </c>
    </row>
    <row r="174" spans="1:253" x14ac:dyDescent="0.3">
      <c r="A174" s="8">
        <v>42223</v>
      </c>
      <c r="B174" s="7"/>
      <c r="C174" s="7"/>
      <c r="D174" s="7"/>
      <c r="E174" s="7"/>
      <c r="F174" s="7"/>
      <c r="G174" s="7"/>
      <c r="H174" s="7"/>
      <c r="I174" s="7">
        <v>0</v>
      </c>
      <c r="J174" s="7">
        <v>0</v>
      </c>
      <c r="K174" s="7">
        <v>75</v>
      </c>
      <c r="L174" s="7">
        <v>0</v>
      </c>
      <c r="M174" s="7">
        <v>4.0000000000000001E-3</v>
      </c>
      <c r="N174" s="7">
        <v>0</v>
      </c>
      <c r="O174" s="7">
        <v>0</v>
      </c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>
        <v>0</v>
      </c>
      <c r="AZ174" s="7">
        <v>0</v>
      </c>
      <c r="BA174" s="7">
        <v>28</v>
      </c>
      <c r="BB174" s="7">
        <v>0</v>
      </c>
      <c r="BC174" s="7">
        <v>2E-3</v>
      </c>
      <c r="BD174" s="7">
        <v>0</v>
      </c>
      <c r="BE174" s="7">
        <v>0</v>
      </c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>
        <v>0.3</v>
      </c>
      <c r="DY174" s="7">
        <v>0</v>
      </c>
      <c r="DZ174" s="7">
        <v>10</v>
      </c>
      <c r="EA174" s="7">
        <v>0</v>
      </c>
      <c r="EB174" s="7">
        <v>5.0000000000000001E-3</v>
      </c>
      <c r="EC174" s="7">
        <v>0</v>
      </c>
      <c r="ED174" s="7">
        <v>0</v>
      </c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>
        <v>0.01</v>
      </c>
      <c r="FH174" s="7">
        <v>2.0000000000000001E-4</v>
      </c>
      <c r="FI174" s="7">
        <v>26</v>
      </c>
      <c r="FJ174" s="7">
        <v>0</v>
      </c>
      <c r="FK174" s="7">
        <v>1.0999999999999999E-2</v>
      </c>
      <c r="FL174" s="7">
        <v>0</v>
      </c>
      <c r="FM174" s="7">
        <v>0</v>
      </c>
      <c r="FN174" s="7">
        <v>0.02</v>
      </c>
      <c r="FO174" s="7">
        <v>0</v>
      </c>
      <c r="FP174" s="7">
        <v>13</v>
      </c>
      <c r="FQ174" s="7">
        <v>0</v>
      </c>
      <c r="FR174" s="7">
        <v>2E-3</v>
      </c>
      <c r="FS174" s="7">
        <v>0</v>
      </c>
      <c r="FT174" s="7">
        <v>0</v>
      </c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>
        <v>0</v>
      </c>
      <c r="GX174" s="7">
        <v>0</v>
      </c>
      <c r="GY174" s="7">
        <v>36</v>
      </c>
      <c r="GZ174" s="7">
        <v>0</v>
      </c>
      <c r="HA174" s="7">
        <v>3.0000000000000001E-3</v>
      </c>
      <c r="HB174" s="7">
        <v>0</v>
      </c>
      <c r="HC174" s="7">
        <v>0</v>
      </c>
      <c r="HD174" s="7">
        <v>0</v>
      </c>
      <c r="HE174" s="7">
        <v>0</v>
      </c>
      <c r="HF174" s="7">
        <v>38</v>
      </c>
      <c r="HG174" s="7">
        <v>0</v>
      </c>
      <c r="HH174" s="7">
        <v>4.0000000000000001E-3</v>
      </c>
      <c r="HI174" s="7">
        <v>0</v>
      </c>
      <c r="HJ174" s="7">
        <v>0</v>
      </c>
      <c r="HK174" s="7">
        <v>0</v>
      </c>
      <c r="HL174" s="7">
        <v>0</v>
      </c>
      <c r="HM174" s="7">
        <v>24</v>
      </c>
      <c r="HN174" s="7">
        <v>0</v>
      </c>
      <c r="HO174" s="7">
        <v>4.0000000000000001E-3</v>
      </c>
      <c r="HP174" s="7">
        <v>0</v>
      </c>
      <c r="HQ174" s="7">
        <v>0</v>
      </c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>
        <v>0.33</v>
      </c>
      <c r="IN174" s="7">
        <v>2.0000000000000001E-4</v>
      </c>
      <c r="IO174" s="7">
        <v>250</v>
      </c>
      <c r="IP174" s="7">
        <v>0</v>
      </c>
      <c r="IQ174" s="7">
        <v>3.5000000000000003E-2</v>
      </c>
      <c r="IR174" s="7">
        <v>0</v>
      </c>
      <c r="IS174" s="7">
        <v>0</v>
      </c>
    </row>
    <row r="175" spans="1:253" x14ac:dyDescent="0.3">
      <c r="A175" s="8">
        <v>42229</v>
      </c>
      <c r="B175" s="7">
        <v>0.03</v>
      </c>
      <c r="C175" s="7">
        <v>0</v>
      </c>
      <c r="D175" s="7">
        <v>81</v>
      </c>
      <c r="E175" s="7">
        <v>0</v>
      </c>
      <c r="F175" s="7">
        <v>3.0000000000000001E-3</v>
      </c>
      <c r="G175" s="7">
        <v>0</v>
      </c>
      <c r="H175" s="7">
        <v>0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46.5</v>
      </c>
      <c r="AE175" s="7">
        <v>0</v>
      </c>
      <c r="AF175" s="7">
        <v>433</v>
      </c>
      <c r="AG175" s="7">
        <v>0</v>
      </c>
      <c r="AH175" s="7">
        <v>1.6E-2</v>
      </c>
      <c r="AI175" s="7">
        <v>0</v>
      </c>
      <c r="AJ175" s="7">
        <v>0</v>
      </c>
      <c r="AK175" s="7"/>
      <c r="AL175" s="7"/>
      <c r="AM175" s="7"/>
      <c r="AN175" s="7"/>
      <c r="AO175" s="7"/>
      <c r="AP175" s="7"/>
      <c r="AQ175" s="7"/>
      <c r="AR175" s="7">
        <v>0.05</v>
      </c>
      <c r="AS175" s="7">
        <v>0</v>
      </c>
      <c r="AT175" s="7">
        <v>15</v>
      </c>
      <c r="AU175" s="7">
        <v>0</v>
      </c>
      <c r="AV175" s="7">
        <v>3.0000000000000001E-3</v>
      </c>
      <c r="AW175" s="7">
        <v>0</v>
      </c>
      <c r="AX175" s="7">
        <v>0</v>
      </c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>
        <v>2</v>
      </c>
      <c r="BN175" s="7">
        <v>0</v>
      </c>
      <c r="BO175" s="7">
        <v>1630</v>
      </c>
      <c r="BP175" s="7">
        <v>0</v>
      </c>
      <c r="BQ175" s="7">
        <v>2.7E-2</v>
      </c>
      <c r="BR175" s="7">
        <v>0</v>
      </c>
      <c r="BS175" s="7">
        <v>0</v>
      </c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>
        <v>48.58</v>
      </c>
      <c r="IN175" s="7">
        <v>0</v>
      </c>
      <c r="IO175" s="7">
        <v>2159</v>
      </c>
      <c r="IP175" s="7">
        <v>0</v>
      </c>
      <c r="IQ175" s="7">
        <v>4.9000000000000002E-2</v>
      </c>
      <c r="IR175" s="7">
        <v>0</v>
      </c>
      <c r="IS175" s="7">
        <v>0</v>
      </c>
    </row>
    <row r="176" spans="1:253" x14ac:dyDescent="0.3">
      <c r="A176" s="8">
        <v>42250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>
        <v>0.08</v>
      </c>
      <c r="EF176" s="7">
        <v>2.0000000000000001E-4</v>
      </c>
      <c r="EG176" s="7">
        <v>222</v>
      </c>
      <c r="EH176" s="7">
        <v>0</v>
      </c>
      <c r="EI176" s="7">
        <v>0.01</v>
      </c>
      <c r="EJ176" s="7">
        <v>0</v>
      </c>
      <c r="EK176" s="7">
        <v>0</v>
      </c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>
        <v>0.08</v>
      </c>
      <c r="IN176" s="7">
        <v>2.0000000000000001E-4</v>
      </c>
      <c r="IO176" s="7">
        <v>222</v>
      </c>
      <c r="IP176" s="7">
        <v>0</v>
      </c>
      <c r="IQ176" s="7">
        <v>0.01</v>
      </c>
      <c r="IR176" s="7">
        <v>0</v>
      </c>
      <c r="IS176" s="7">
        <v>0</v>
      </c>
    </row>
    <row r="177" spans="1:253" x14ac:dyDescent="0.3">
      <c r="A177" s="8">
        <v>42282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>
        <v>144</v>
      </c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>
        <v>144</v>
      </c>
      <c r="IN177" s="7"/>
      <c r="IO177" s="7"/>
      <c r="IP177" s="7"/>
      <c r="IQ177" s="7"/>
      <c r="IR177" s="7"/>
      <c r="IS177" s="7"/>
    </row>
    <row r="178" spans="1:253" x14ac:dyDescent="0.3">
      <c r="A178" s="8">
        <v>42310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>
        <v>42.1</v>
      </c>
      <c r="AE178" s="7">
        <v>0</v>
      </c>
      <c r="AF178" s="7">
        <v>440</v>
      </c>
      <c r="AG178" s="7">
        <v>0.25</v>
      </c>
      <c r="AH178" s="7">
        <v>1.4E-2</v>
      </c>
      <c r="AI178" s="7"/>
      <c r="AJ178" s="7">
        <v>0</v>
      </c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>
        <v>5.8</v>
      </c>
      <c r="DD178" s="7">
        <v>0</v>
      </c>
      <c r="DE178" s="7">
        <v>220</v>
      </c>
      <c r="DF178" s="7">
        <v>0.99</v>
      </c>
      <c r="DG178" s="7">
        <v>3.0000000000000001E-3</v>
      </c>
      <c r="DH178" s="7"/>
      <c r="DI178" s="7">
        <v>0</v>
      </c>
      <c r="DJ178" s="7">
        <v>35.200000000000003</v>
      </c>
      <c r="DK178" s="7">
        <v>0</v>
      </c>
      <c r="DL178" s="7">
        <v>381</v>
      </c>
      <c r="DM178" s="7">
        <v>0.23</v>
      </c>
      <c r="DN178" s="7">
        <v>0.02</v>
      </c>
      <c r="DO178" s="7"/>
      <c r="DP178" s="7">
        <v>0</v>
      </c>
      <c r="DQ178" s="7">
        <v>134</v>
      </c>
      <c r="DR178" s="7">
        <v>0</v>
      </c>
      <c r="DS178" s="7">
        <v>521</v>
      </c>
      <c r="DT178" s="7">
        <v>4.09</v>
      </c>
      <c r="DU178" s="7">
        <v>2.4E-2</v>
      </c>
      <c r="DV178" s="7"/>
      <c r="DW178" s="7">
        <v>0</v>
      </c>
      <c r="DX178" s="7"/>
      <c r="DY178" s="7"/>
      <c r="DZ178" s="7"/>
      <c r="EA178" s="7"/>
      <c r="EB178" s="7"/>
      <c r="EC178" s="7"/>
      <c r="ED178" s="7"/>
      <c r="EE178" s="7">
        <v>0.03</v>
      </c>
      <c r="EF178" s="7"/>
      <c r="EG178" s="7">
        <v>107</v>
      </c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>
        <v>0.04</v>
      </c>
      <c r="FV178" s="7">
        <v>0</v>
      </c>
      <c r="FW178" s="7">
        <v>28</v>
      </c>
      <c r="FX178" s="7">
        <v>0</v>
      </c>
      <c r="FY178" s="7">
        <v>2E-3</v>
      </c>
      <c r="FZ178" s="7"/>
      <c r="GA178" s="7">
        <v>0</v>
      </c>
      <c r="GB178" s="7">
        <v>0.7</v>
      </c>
      <c r="GC178" s="7">
        <v>0</v>
      </c>
      <c r="GD178" s="7">
        <v>58</v>
      </c>
      <c r="GE178" s="7">
        <v>0</v>
      </c>
      <c r="GF178" s="7">
        <v>0</v>
      </c>
      <c r="GG178" s="7"/>
      <c r="GH178" s="7">
        <v>0</v>
      </c>
      <c r="GI178" s="7">
        <v>0.14000000000000001</v>
      </c>
      <c r="GJ178" s="7">
        <v>0</v>
      </c>
      <c r="GK178" s="7">
        <v>34</v>
      </c>
      <c r="GL178" s="7">
        <v>0</v>
      </c>
      <c r="GM178" s="7">
        <v>0</v>
      </c>
      <c r="GN178" s="7"/>
      <c r="GO178" s="7">
        <v>0</v>
      </c>
      <c r="GP178" s="7">
        <v>0.02</v>
      </c>
      <c r="GQ178" s="7">
        <v>0</v>
      </c>
      <c r="GR178" s="7">
        <v>23</v>
      </c>
      <c r="GS178" s="7">
        <v>0</v>
      </c>
      <c r="GT178" s="7">
        <v>0</v>
      </c>
      <c r="GU178" s="7"/>
      <c r="GV178" s="7">
        <v>0</v>
      </c>
      <c r="GW178" s="7">
        <v>0.01</v>
      </c>
      <c r="GX178" s="7">
        <v>0</v>
      </c>
      <c r="GY178" s="7">
        <v>20</v>
      </c>
      <c r="GZ178" s="7">
        <v>0</v>
      </c>
      <c r="HA178" s="7">
        <v>0</v>
      </c>
      <c r="HB178" s="7"/>
      <c r="HC178" s="7">
        <v>0</v>
      </c>
      <c r="HD178" s="7">
        <v>0.01</v>
      </c>
      <c r="HE178" s="7">
        <v>0</v>
      </c>
      <c r="HF178" s="7">
        <v>119</v>
      </c>
      <c r="HG178" s="7">
        <v>0</v>
      </c>
      <c r="HH178" s="7">
        <v>0</v>
      </c>
      <c r="HI178" s="7"/>
      <c r="HJ178" s="7">
        <v>0</v>
      </c>
      <c r="HK178" s="7">
        <v>0.01</v>
      </c>
      <c r="HL178" s="7">
        <v>0</v>
      </c>
      <c r="HM178" s="7">
        <v>26</v>
      </c>
      <c r="HN178" s="7">
        <v>0</v>
      </c>
      <c r="HO178" s="7">
        <v>2E-3</v>
      </c>
      <c r="HP178" s="7"/>
      <c r="HQ178" s="7">
        <v>0</v>
      </c>
      <c r="HR178" s="7">
        <v>0.02</v>
      </c>
      <c r="HS178" s="7">
        <v>0</v>
      </c>
      <c r="HT178" s="7">
        <v>85</v>
      </c>
      <c r="HU178" s="7">
        <v>0</v>
      </c>
      <c r="HV178" s="7">
        <v>4.0000000000000001E-3</v>
      </c>
      <c r="HW178" s="7"/>
      <c r="HX178" s="7">
        <v>0</v>
      </c>
      <c r="HY178" s="7">
        <v>0.04</v>
      </c>
      <c r="HZ178" s="7">
        <v>0</v>
      </c>
      <c r="IA178" s="7">
        <v>86</v>
      </c>
      <c r="IB178" s="7">
        <v>0.04</v>
      </c>
      <c r="IC178" s="7">
        <v>5.0000000000000001E-3</v>
      </c>
      <c r="ID178" s="7"/>
      <c r="IE178" s="7">
        <v>0</v>
      </c>
      <c r="IF178" s="7">
        <v>0.06</v>
      </c>
      <c r="IG178" s="7">
        <v>2.0000000000000001E-4</v>
      </c>
      <c r="IH178" s="7">
        <v>87</v>
      </c>
      <c r="II178" s="7">
        <v>0</v>
      </c>
      <c r="IJ178" s="7">
        <v>8.0000000000000002E-3</v>
      </c>
      <c r="IK178" s="7"/>
      <c r="IL178" s="7">
        <v>0</v>
      </c>
      <c r="IM178" s="7">
        <v>218.17999999999995</v>
      </c>
      <c r="IN178" s="7">
        <v>2.0000000000000001E-4</v>
      </c>
      <c r="IO178" s="7">
        <v>2235</v>
      </c>
      <c r="IP178" s="7">
        <v>5.6</v>
      </c>
      <c r="IQ178" s="7">
        <v>8.2000000000000017E-2</v>
      </c>
      <c r="IR178" s="7"/>
      <c r="IS178" s="7">
        <v>0</v>
      </c>
    </row>
    <row r="179" spans="1:253" x14ac:dyDescent="0.3">
      <c r="A179" s="8">
        <v>42311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v>0.04</v>
      </c>
      <c r="Q179" s="7">
        <v>0</v>
      </c>
      <c r="R179" s="7">
        <v>38</v>
      </c>
      <c r="S179" s="7">
        <v>0</v>
      </c>
      <c r="T179" s="7">
        <v>2E-3</v>
      </c>
      <c r="U179" s="7"/>
      <c r="V179" s="7">
        <v>0</v>
      </c>
      <c r="W179" s="7">
        <v>0.05</v>
      </c>
      <c r="X179" s="7">
        <v>0</v>
      </c>
      <c r="Y179" s="7">
        <v>26</v>
      </c>
      <c r="Z179" s="7">
        <v>0</v>
      </c>
      <c r="AA179" s="7">
        <v>0</v>
      </c>
      <c r="AB179" s="7"/>
      <c r="AC179" s="7">
        <v>0</v>
      </c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>
        <v>0.05</v>
      </c>
      <c r="BU179" s="7"/>
      <c r="BV179" s="7">
        <v>51</v>
      </c>
      <c r="BW179" s="7"/>
      <c r="BX179" s="7"/>
      <c r="BY179" s="7"/>
      <c r="BZ179" s="7"/>
      <c r="CA179" s="7">
        <v>2.1</v>
      </c>
      <c r="CB179" s="7"/>
      <c r="CC179" s="7">
        <v>22</v>
      </c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>
        <v>0.06</v>
      </c>
      <c r="ET179" s="7"/>
      <c r="EU179" s="7">
        <v>32</v>
      </c>
      <c r="EV179" s="7"/>
      <c r="EW179" s="7"/>
      <c r="EX179" s="7"/>
      <c r="EY179" s="7"/>
      <c r="EZ179" s="7">
        <v>0.01</v>
      </c>
      <c r="FA179" s="7"/>
      <c r="FB179" s="7">
        <v>13</v>
      </c>
      <c r="FC179" s="7"/>
      <c r="FD179" s="7"/>
      <c r="FE179" s="7"/>
      <c r="FF179" s="7"/>
      <c r="FG179" s="7">
        <v>0.03</v>
      </c>
      <c r="FH179" s="7"/>
      <c r="FI179" s="7">
        <v>27</v>
      </c>
      <c r="FJ179" s="7"/>
      <c r="FK179" s="7"/>
      <c r="FL179" s="7"/>
      <c r="FM179" s="7"/>
      <c r="FN179" s="7">
        <v>0.03</v>
      </c>
      <c r="FO179" s="7"/>
      <c r="FP179" s="7">
        <v>13</v>
      </c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>
        <v>2.3699999999999997</v>
      </c>
      <c r="IN179" s="7">
        <v>0</v>
      </c>
      <c r="IO179" s="7">
        <v>222</v>
      </c>
      <c r="IP179" s="7">
        <v>0</v>
      </c>
      <c r="IQ179" s="7">
        <v>2E-3</v>
      </c>
      <c r="IR179" s="7"/>
      <c r="IS179" s="7">
        <v>0</v>
      </c>
    </row>
    <row r="180" spans="1:253" x14ac:dyDescent="0.3">
      <c r="A180" s="8">
        <v>42312</v>
      </c>
      <c r="B180" s="7">
        <v>0.05</v>
      </c>
      <c r="C180" s="7">
        <v>0</v>
      </c>
      <c r="D180" s="7">
        <v>15</v>
      </c>
      <c r="E180" s="7">
        <v>0</v>
      </c>
      <c r="F180" s="7">
        <v>0</v>
      </c>
      <c r="G180" s="7"/>
      <c r="H180" s="7">
        <v>0</v>
      </c>
      <c r="I180" s="7">
        <v>0.14000000000000001</v>
      </c>
      <c r="J180" s="7">
        <v>0</v>
      </c>
      <c r="K180" s="7">
        <v>52</v>
      </c>
      <c r="L180" s="7">
        <v>0</v>
      </c>
      <c r="M180" s="7">
        <v>2E-3</v>
      </c>
      <c r="N180" s="7"/>
      <c r="O180" s="7">
        <v>0</v>
      </c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>
        <v>0.71</v>
      </c>
      <c r="AS180" s="7">
        <v>0</v>
      </c>
      <c r="AT180" s="7">
        <v>11</v>
      </c>
      <c r="AU180" s="7">
        <v>0</v>
      </c>
      <c r="AV180" s="7">
        <v>1E-3</v>
      </c>
      <c r="AW180" s="7"/>
      <c r="AX180" s="7">
        <v>0</v>
      </c>
      <c r="AY180" s="7">
        <v>0.78</v>
      </c>
      <c r="AZ180" s="7">
        <v>0</v>
      </c>
      <c r="BA180" s="7">
        <v>15</v>
      </c>
      <c r="BB180" s="7">
        <v>0</v>
      </c>
      <c r="BC180" s="7">
        <v>2E-3</v>
      </c>
      <c r="BD180" s="7"/>
      <c r="BE180" s="7">
        <v>0</v>
      </c>
      <c r="BF180" s="7"/>
      <c r="BG180" s="7"/>
      <c r="BH180" s="7"/>
      <c r="BI180" s="7"/>
      <c r="BJ180" s="7"/>
      <c r="BK180" s="7"/>
      <c r="BL180" s="7"/>
      <c r="BM180" s="7">
        <v>2</v>
      </c>
      <c r="BN180" s="7"/>
      <c r="BO180" s="7">
        <v>1540</v>
      </c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>
        <v>0.08</v>
      </c>
      <c r="CI180" s="7">
        <v>0</v>
      </c>
      <c r="CJ180" s="7">
        <v>28</v>
      </c>
      <c r="CK180" s="7">
        <v>0</v>
      </c>
      <c r="CL180" s="7">
        <v>0</v>
      </c>
      <c r="CM180" s="7"/>
      <c r="CN180" s="7">
        <v>0</v>
      </c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>
        <v>0.2</v>
      </c>
      <c r="DY180" s="7">
        <v>0</v>
      </c>
      <c r="DZ180" s="7">
        <v>11</v>
      </c>
      <c r="EA180" s="7">
        <v>0</v>
      </c>
      <c r="EB180" s="7">
        <v>4.0000000000000001E-3</v>
      </c>
      <c r="EC180" s="7"/>
      <c r="ED180" s="7">
        <v>0</v>
      </c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>
        <v>3.96</v>
      </c>
      <c r="IN180" s="7">
        <v>0</v>
      </c>
      <c r="IO180" s="7">
        <v>1672</v>
      </c>
      <c r="IP180" s="7">
        <v>0</v>
      </c>
      <c r="IQ180" s="7">
        <v>9.0000000000000011E-3</v>
      </c>
      <c r="IR180" s="7"/>
      <c r="IS180" s="7">
        <v>0</v>
      </c>
    </row>
    <row r="181" spans="1:253" x14ac:dyDescent="0.3">
      <c r="A181" s="8">
        <v>42346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>
        <v>54.9</v>
      </c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>
        <v>54.9</v>
      </c>
      <c r="IN181" s="7"/>
      <c r="IO181" s="7"/>
      <c r="IP181" s="7"/>
      <c r="IQ181" s="7"/>
      <c r="IR181" s="7"/>
      <c r="IS181" s="7"/>
    </row>
    <row r="182" spans="1:253" x14ac:dyDescent="0.3">
      <c r="A182" s="8">
        <v>42387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>
        <v>13.8</v>
      </c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>
        <v>13.8</v>
      </c>
      <c r="IN182" s="7"/>
      <c r="IO182" s="7"/>
      <c r="IP182" s="7"/>
      <c r="IQ182" s="7"/>
      <c r="IR182" s="7"/>
      <c r="IS182" s="7"/>
    </row>
    <row r="183" spans="1:253" x14ac:dyDescent="0.3">
      <c r="A183" s="8">
        <v>42403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>
        <v>0.05</v>
      </c>
      <c r="FV183" s="7">
        <v>0</v>
      </c>
      <c r="FW183" s="7">
        <v>10</v>
      </c>
      <c r="FX183" s="7">
        <v>0</v>
      </c>
      <c r="FY183" s="7">
        <v>0</v>
      </c>
      <c r="FZ183" s="7"/>
      <c r="GA183" s="7">
        <v>0</v>
      </c>
      <c r="GB183" s="7">
        <v>0.02</v>
      </c>
      <c r="GC183" s="7">
        <v>0</v>
      </c>
      <c r="GD183" s="7">
        <v>19</v>
      </c>
      <c r="GE183" s="7">
        <v>0</v>
      </c>
      <c r="GF183" s="7">
        <v>0</v>
      </c>
      <c r="GG183" s="7"/>
      <c r="GH183" s="7">
        <v>0</v>
      </c>
      <c r="GI183" s="7">
        <v>0.01</v>
      </c>
      <c r="GJ183" s="7">
        <v>0</v>
      </c>
      <c r="GK183" s="7">
        <v>7</v>
      </c>
      <c r="GL183" s="7">
        <v>0</v>
      </c>
      <c r="GM183" s="7">
        <v>0</v>
      </c>
      <c r="GN183" s="7"/>
      <c r="GO183" s="7">
        <v>0</v>
      </c>
      <c r="GP183" s="7">
        <v>0.03</v>
      </c>
      <c r="GQ183" s="7">
        <v>0</v>
      </c>
      <c r="GR183" s="7">
        <v>26</v>
      </c>
      <c r="GS183" s="7">
        <v>0</v>
      </c>
      <c r="GT183" s="7">
        <v>0</v>
      </c>
      <c r="GU183" s="7"/>
      <c r="GV183" s="7">
        <v>0</v>
      </c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>
        <v>0.11</v>
      </c>
      <c r="IN183" s="7">
        <v>0</v>
      </c>
      <c r="IO183" s="7">
        <v>62</v>
      </c>
      <c r="IP183" s="7">
        <v>0</v>
      </c>
      <c r="IQ183" s="7">
        <v>0</v>
      </c>
      <c r="IR183" s="7"/>
      <c r="IS183" s="7">
        <v>0</v>
      </c>
    </row>
    <row r="184" spans="1:253" x14ac:dyDescent="0.3">
      <c r="A184" s="8">
        <v>42404</v>
      </c>
      <c r="B184" s="7">
        <v>0.04</v>
      </c>
      <c r="C184" s="7">
        <v>0</v>
      </c>
      <c r="D184" s="7">
        <v>5</v>
      </c>
      <c r="E184" s="7">
        <v>0</v>
      </c>
      <c r="F184" s="7">
        <v>0</v>
      </c>
      <c r="G184" s="7"/>
      <c r="H184" s="7">
        <v>0</v>
      </c>
      <c r="I184" s="7">
        <v>1</v>
      </c>
      <c r="J184" s="7">
        <v>0</v>
      </c>
      <c r="K184" s="7">
        <v>37</v>
      </c>
      <c r="L184" s="7">
        <v>0</v>
      </c>
      <c r="M184" s="7">
        <v>3.0000000000000001E-3</v>
      </c>
      <c r="N184" s="7"/>
      <c r="O184" s="7">
        <v>0</v>
      </c>
      <c r="P184" s="7">
        <v>0.02</v>
      </c>
      <c r="Q184" s="7">
        <v>0</v>
      </c>
      <c r="R184" s="7">
        <v>38</v>
      </c>
      <c r="S184" s="7">
        <v>0</v>
      </c>
      <c r="T184" s="7">
        <v>2E-3</v>
      </c>
      <c r="U184" s="7"/>
      <c r="V184" s="7">
        <v>0</v>
      </c>
      <c r="W184" s="7">
        <v>0.04</v>
      </c>
      <c r="X184" s="7">
        <v>0</v>
      </c>
      <c r="Y184" s="7">
        <v>26</v>
      </c>
      <c r="Z184" s="7">
        <v>0</v>
      </c>
      <c r="AA184" s="7">
        <v>0</v>
      </c>
      <c r="AB184" s="7"/>
      <c r="AC184" s="7">
        <v>0</v>
      </c>
      <c r="AD184" s="7">
        <v>108</v>
      </c>
      <c r="AE184" s="7">
        <v>1E-4</v>
      </c>
      <c r="AF184" s="7">
        <v>1170</v>
      </c>
      <c r="AG184" s="7">
        <v>0.59</v>
      </c>
      <c r="AH184" s="7">
        <v>3.2000000000000001E-2</v>
      </c>
      <c r="AI184" s="7"/>
      <c r="AJ184" s="7">
        <v>0</v>
      </c>
      <c r="AK184" s="7"/>
      <c r="AL184" s="7"/>
      <c r="AM184" s="7"/>
      <c r="AN184" s="7"/>
      <c r="AO184" s="7"/>
      <c r="AP184" s="7"/>
      <c r="AQ184" s="7"/>
      <c r="AR184" s="7">
        <v>0.04</v>
      </c>
      <c r="AS184" s="7">
        <v>0</v>
      </c>
      <c r="AT184" s="7">
        <v>10</v>
      </c>
      <c r="AU184" s="7">
        <v>0</v>
      </c>
      <c r="AV184" s="7">
        <v>0</v>
      </c>
      <c r="AW184" s="7"/>
      <c r="AX184" s="7">
        <v>0</v>
      </c>
      <c r="AY184" s="7">
        <v>0.03</v>
      </c>
      <c r="AZ184" s="7">
        <v>0</v>
      </c>
      <c r="BA184" s="7">
        <v>7</v>
      </c>
      <c r="BB184" s="7">
        <v>0</v>
      </c>
      <c r="BC184" s="7">
        <v>0</v>
      </c>
      <c r="BD184" s="7"/>
      <c r="BE184" s="7">
        <v>0</v>
      </c>
      <c r="BF184" s="7"/>
      <c r="BG184" s="7"/>
      <c r="BH184" s="7"/>
      <c r="BI184" s="7"/>
      <c r="BJ184" s="7"/>
      <c r="BK184" s="7"/>
      <c r="BL184" s="7"/>
      <c r="BM184" s="7">
        <v>3.7</v>
      </c>
      <c r="BN184" s="7">
        <v>0</v>
      </c>
      <c r="BO184" s="7">
        <v>1520</v>
      </c>
      <c r="BP184" s="7">
        <v>0.65</v>
      </c>
      <c r="BQ184" s="7">
        <v>3.7999999999999999E-2</v>
      </c>
      <c r="BR184" s="7"/>
      <c r="BS184" s="7">
        <v>0</v>
      </c>
      <c r="BT184" s="7">
        <v>0.09</v>
      </c>
      <c r="BU184" s="7">
        <v>0</v>
      </c>
      <c r="BV184" s="7">
        <v>37</v>
      </c>
      <c r="BW184" s="7">
        <v>0</v>
      </c>
      <c r="BX184" s="7">
        <v>7.0000000000000001E-3</v>
      </c>
      <c r="BY184" s="7"/>
      <c r="BZ184" s="7">
        <v>0</v>
      </c>
      <c r="CA184" s="7"/>
      <c r="CB184" s="7"/>
      <c r="CC184" s="7"/>
      <c r="CD184" s="7"/>
      <c r="CE184" s="7"/>
      <c r="CF184" s="7"/>
      <c r="CG184" s="7"/>
      <c r="CH184" s="7">
        <v>0.02</v>
      </c>
      <c r="CI184" s="7">
        <v>0</v>
      </c>
      <c r="CJ184" s="7">
        <v>11</v>
      </c>
      <c r="CK184" s="7">
        <v>0</v>
      </c>
      <c r="CL184" s="7">
        <v>0</v>
      </c>
      <c r="CM184" s="7"/>
      <c r="CN184" s="7">
        <v>0</v>
      </c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>
        <v>9.8000000000000007</v>
      </c>
      <c r="DD184" s="7">
        <v>0</v>
      </c>
      <c r="DE184" s="7">
        <v>270</v>
      </c>
      <c r="DF184" s="7">
        <v>0.26</v>
      </c>
      <c r="DG184" s="7">
        <v>4.0000000000000001E-3</v>
      </c>
      <c r="DH184" s="7"/>
      <c r="DI184" s="7">
        <v>0</v>
      </c>
      <c r="DJ184" s="7">
        <v>45.1</v>
      </c>
      <c r="DK184" s="7">
        <v>0</v>
      </c>
      <c r="DL184" s="7">
        <v>274</v>
      </c>
      <c r="DM184" s="7">
        <v>0</v>
      </c>
      <c r="DN184" s="7">
        <v>1.4999999999999999E-2</v>
      </c>
      <c r="DO184" s="7"/>
      <c r="DP184" s="7">
        <v>0</v>
      </c>
      <c r="DQ184" s="7">
        <v>144</v>
      </c>
      <c r="DR184" s="7">
        <v>0</v>
      </c>
      <c r="DS184" s="7">
        <v>534</v>
      </c>
      <c r="DT184" s="7">
        <v>1.24</v>
      </c>
      <c r="DU184" s="7">
        <v>2.3E-2</v>
      </c>
      <c r="DV184" s="7"/>
      <c r="DW184" s="7">
        <v>0</v>
      </c>
      <c r="DX184" s="7">
        <v>0.02</v>
      </c>
      <c r="DY184" s="7">
        <v>0</v>
      </c>
      <c r="DZ184" s="7">
        <v>10</v>
      </c>
      <c r="EA184" s="7">
        <v>0</v>
      </c>
      <c r="EB184" s="7">
        <v>0</v>
      </c>
      <c r="EC184" s="7"/>
      <c r="ED184" s="7">
        <v>0</v>
      </c>
      <c r="EE184" s="7">
        <v>0.12</v>
      </c>
      <c r="EF184" s="7">
        <v>0</v>
      </c>
      <c r="EG184" s="7">
        <v>64</v>
      </c>
      <c r="EH184" s="7">
        <v>0</v>
      </c>
      <c r="EI184" s="7">
        <v>6.0000000000000001E-3</v>
      </c>
      <c r="EJ184" s="7"/>
      <c r="EK184" s="7">
        <v>0</v>
      </c>
      <c r="EL184" s="7"/>
      <c r="EM184" s="7"/>
      <c r="EN184" s="7"/>
      <c r="EO184" s="7"/>
      <c r="EP184" s="7"/>
      <c r="EQ184" s="7"/>
      <c r="ER184" s="7"/>
      <c r="ES184" s="7">
        <v>0.02</v>
      </c>
      <c r="ET184" s="7">
        <v>0</v>
      </c>
      <c r="EU184" s="7">
        <v>15</v>
      </c>
      <c r="EV184" s="7">
        <v>0</v>
      </c>
      <c r="EW184" s="7">
        <v>0</v>
      </c>
      <c r="EX184" s="7"/>
      <c r="EY184" s="7">
        <v>0</v>
      </c>
      <c r="EZ184" s="7">
        <v>0.02</v>
      </c>
      <c r="FA184" s="7">
        <v>0</v>
      </c>
      <c r="FB184" s="7">
        <v>20</v>
      </c>
      <c r="FC184" s="7">
        <v>0</v>
      </c>
      <c r="FD184" s="7">
        <v>1E-3</v>
      </c>
      <c r="FE184" s="7"/>
      <c r="FF184" s="7">
        <v>0</v>
      </c>
      <c r="FG184" s="7">
        <v>0.08</v>
      </c>
      <c r="FH184" s="7">
        <v>1E-4</v>
      </c>
      <c r="FI184" s="7">
        <v>29</v>
      </c>
      <c r="FJ184" s="7">
        <v>0</v>
      </c>
      <c r="FK184" s="7">
        <v>1.4999999999999999E-2</v>
      </c>
      <c r="FL184" s="7"/>
      <c r="FM184" s="7">
        <v>0</v>
      </c>
      <c r="FN184" s="7">
        <v>0.02</v>
      </c>
      <c r="FO184" s="7">
        <v>0</v>
      </c>
      <c r="FP184" s="7">
        <v>8</v>
      </c>
      <c r="FQ184" s="7">
        <v>0</v>
      </c>
      <c r="FR184" s="7">
        <v>0</v>
      </c>
      <c r="FS184" s="7"/>
      <c r="FT184" s="7">
        <v>0</v>
      </c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>
        <v>0.06</v>
      </c>
      <c r="GX184" s="7">
        <v>0</v>
      </c>
      <c r="GY184" s="7">
        <v>19</v>
      </c>
      <c r="GZ184" s="7">
        <v>0</v>
      </c>
      <c r="HA184" s="7">
        <v>1E-3</v>
      </c>
      <c r="HB184" s="7"/>
      <c r="HC184" s="7">
        <v>0</v>
      </c>
      <c r="HD184" s="7">
        <v>0.14000000000000001</v>
      </c>
      <c r="HE184" s="7">
        <v>0</v>
      </c>
      <c r="HF184" s="7">
        <v>37</v>
      </c>
      <c r="HG184" s="7">
        <v>0</v>
      </c>
      <c r="HH184" s="7">
        <v>0</v>
      </c>
      <c r="HI184" s="7"/>
      <c r="HJ184" s="7">
        <v>0</v>
      </c>
      <c r="HK184" s="7">
        <v>0.04</v>
      </c>
      <c r="HL184" s="7">
        <v>0</v>
      </c>
      <c r="HM184" s="7">
        <v>22</v>
      </c>
      <c r="HN184" s="7">
        <v>0</v>
      </c>
      <c r="HO184" s="7">
        <v>1E-3</v>
      </c>
      <c r="HP184" s="7"/>
      <c r="HQ184" s="7">
        <v>0</v>
      </c>
      <c r="HR184" s="7">
        <v>0.05</v>
      </c>
      <c r="HS184" s="7">
        <v>0</v>
      </c>
      <c r="HT184" s="7">
        <v>62</v>
      </c>
      <c r="HU184" s="7">
        <v>0</v>
      </c>
      <c r="HV184" s="7">
        <v>3.0000000000000001E-3</v>
      </c>
      <c r="HW184" s="7"/>
      <c r="HX184" s="7">
        <v>0</v>
      </c>
      <c r="HY184" s="7">
        <v>7.0000000000000007E-2</v>
      </c>
      <c r="HZ184" s="7">
        <v>0</v>
      </c>
      <c r="IA184" s="7">
        <v>20</v>
      </c>
      <c r="IB184" s="7">
        <v>0</v>
      </c>
      <c r="IC184" s="7">
        <v>0</v>
      </c>
      <c r="ID184" s="7"/>
      <c r="IE184" s="7">
        <v>0</v>
      </c>
      <c r="IF184" s="7">
        <v>7.0000000000000007E-2</v>
      </c>
      <c r="IG184" s="7">
        <v>0</v>
      </c>
      <c r="IH184" s="7">
        <v>56</v>
      </c>
      <c r="II184" s="7">
        <v>0</v>
      </c>
      <c r="IJ184" s="7">
        <v>6.0000000000000001E-3</v>
      </c>
      <c r="IK184" s="7"/>
      <c r="IL184" s="7">
        <v>0</v>
      </c>
      <c r="IM184" s="7">
        <v>312.58999999999992</v>
      </c>
      <c r="IN184" s="7">
        <v>2.0000000000000001E-4</v>
      </c>
      <c r="IO184" s="7">
        <v>4301</v>
      </c>
      <c r="IP184" s="7">
        <v>2.74</v>
      </c>
      <c r="IQ184" s="7">
        <v>0.15700000000000003</v>
      </c>
      <c r="IR184" s="7"/>
      <c r="IS184" s="7">
        <v>0</v>
      </c>
    </row>
    <row r="185" spans="1:253" x14ac:dyDescent="0.3">
      <c r="A185" s="8">
        <v>42437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>
        <v>13.5</v>
      </c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>
        <v>13.5</v>
      </c>
      <c r="IN185" s="7"/>
      <c r="IO185" s="7"/>
      <c r="IP185" s="7"/>
      <c r="IQ185" s="7"/>
      <c r="IR185" s="7"/>
      <c r="IS185" s="7"/>
    </row>
    <row r="186" spans="1:253" x14ac:dyDescent="0.3">
      <c r="A186" s="8">
        <v>42506</v>
      </c>
      <c r="B186" s="7">
        <v>0.02</v>
      </c>
      <c r="C186" s="7">
        <v>0</v>
      </c>
      <c r="D186" s="7">
        <v>27</v>
      </c>
      <c r="E186" s="7">
        <v>0</v>
      </c>
      <c r="F186" s="7">
        <v>3.0000000000000001E-3</v>
      </c>
      <c r="G186" s="7"/>
      <c r="H186" s="7">
        <v>0</v>
      </c>
      <c r="I186" s="7">
        <v>0.01</v>
      </c>
      <c r="J186" s="7">
        <v>0</v>
      </c>
      <c r="K186" s="7">
        <v>29</v>
      </c>
      <c r="L186" s="7">
        <v>0</v>
      </c>
      <c r="M186" s="7">
        <v>3.0000000000000001E-3</v>
      </c>
      <c r="N186" s="7"/>
      <c r="O186" s="7">
        <v>0</v>
      </c>
      <c r="P186" s="7">
        <v>0.01</v>
      </c>
      <c r="Q186" s="7">
        <v>0</v>
      </c>
      <c r="R186" s="7">
        <v>36</v>
      </c>
      <c r="S186" s="7"/>
      <c r="T186" s="7">
        <v>3.0000000000000001E-3</v>
      </c>
      <c r="U186" s="7"/>
      <c r="V186" s="7">
        <v>0</v>
      </c>
      <c r="W186" s="7">
        <v>0.03</v>
      </c>
      <c r="X186" s="7">
        <v>0</v>
      </c>
      <c r="Y186" s="7">
        <v>26</v>
      </c>
      <c r="Z186" s="7">
        <v>0</v>
      </c>
      <c r="AA186" s="7">
        <v>0</v>
      </c>
      <c r="AB186" s="7"/>
      <c r="AC186" s="7">
        <v>0</v>
      </c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>
        <v>0</v>
      </c>
      <c r="AS186" s="7">
        <v>0</v>
      </c>
      <c r="AT186" s="7">
        <v>8</v>
      </c>
      <c r="AU186" s="7">
        <v>0</v>
      </c>
      <c r="AV186" s="7">
        <v>0</v>
      </c>
      <c r="AW186" s="7"/>
      <c r="AX186" s="7">
        <v>0</v>
      </c>
      <c r="AY186" s="7">
        <v>0.01</v>
      </c>
      <c r="AZ186" s="7">
        <v>0</v>
      </c>
      <c r="BA186" s="7">
        <v>6</v>
      </c>
      <c r="BB186" s="7">
        <v>0</v>
      </c>
      <c r="BC186" s="7">
        <v>0</v>
      </c>
      <c r="BD186" s="7"/>
      <c r="BE186" s="7">
        <v>0</v>
      </c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>
        <v>0.01</v>
      </c>
      <c r="CI186" s="7">
        <v>0</v>
      </c>
      <c r="CJ186" s="7">
        <v>15</v>
      </c>
      <c r="CK186" s="7">
        <v>0</v>
      </c>
      <c r="CL186" s="7">
        <v>0</v>
      </c>
      <c r="CM186" s="7"/>
      <c r="CN186" s="7">
        <v>0</v>
      </c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>
        <v>0</v>
      </c>
      <c r="DY186" s="7">
        <v>0</v>
      </c>
      <c r="DZ186" s="7">
        <v>7</v>
      </c>
      <c r="EA186" s="7">
        <v>0</v>
      </c>
      <c r="EB186" s="7">
        <v>0</v>
      </c>
      <c r="EC186" s="7"/>
      <c r="ED186" s="7">
        <v>0</v>
      </c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>
        <v>0.01</v>
      </c>
      <c r="FV186" s="7">
        <v>0</v>
      </c>
      <c r="FW186" s="7">
        <v>16</v>
      </c>
      <c r="FX186" s="7">
        <v>0</v>
      </c>
      <c r="FY186" s="7">
        <v>0</v>
      </c>
      <c r="FZ186" s="7"/>
      <c r="GA186" s="7">
        <v>0</v>
      </c>
      <c r="GB186" s="7">
        <v>0</v>
      </c>
      <c r="GC186" s="7">
        <v>0</v>
      </c>
      <c r="GD186" s="7">
        <v>31</v>
      </c>
      <c r="GE186" s="7">
        <v>0</v>
      </c>
      <c r="GF186" s="7">
        <v>0</v>
      </c>
      <c r="GG186" s="7"/>
      <c r="GH186" s="7">
        <v>0</v>
      </c>
      <c r="GI186" s="7">
        <v>0.02</v>
      </c>
      <c r="GJ186" s="7">
        <v>0</v>
      </c>
      <c r="GK186" s="7">
        <v>37</v>
      </c>
      <c r="GL186" s="7">
        <v>0</v>
      </c>
      <c r="GM186" s="7">
        <v>0</v>
      </c>
      <c r="GN186" s="7"/>
      <c r="GO186" s="7">
        <v>0</v>
      </c>
      <c r="GP186" s="7">
        <v>0.06</v>
      </c>
      <c r="GQ186" s="7">
        <v>0</v>
      </c>
      <c r="GR186" s="7">
        <v>25</v>
      </c>
      <c r="GS186" s="7">
        <v>0</v>
      </c>
      <c r="GT186" s="7">
        <v>2E-3</v>
      </c>
      <c r="GU186" s="7"/>
      <c r="GV186" s="7">
        <v>0</v>
      </c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>
        <v>0.18</v>
      </c>
      <c r="IN186" s="7">
        <v>0</v>
      </c>
      <c r="IO186" s="7">
        <v>263</v>
      </c>
      <c r="IP186" s="7">
        <v>0</v>
      </c>
      <c r="IQ186" s="7">
        <v>1.1000000000000001E-2</v>
      </c>
      <c r="IR186" s="7"/>
      <c r="IS186" s="7">
        <v>0</v>
      </c>
    </row>
    <row r="187" spans="1:253" x14ac:dyDescent="0.3">
      <c r="A187" s="8">
        <v>42507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>
        <v>82.9</v>
      </c>
      <c r="DD187" s="7">
        <v>0</v>
      </c>
      <c r="DE187" s="7">
        <v>471</v>
      </c>
      <c r="DF187" s="7">
        <v>1.91</v>
      </c>
      <c r="DG187" s="7">
        <v>1.6E-2</v>
      </c>
      <c r="DH187" s="7"/>
      <c r="DI187" s="7">
        <v>0</v>
      </c>
      <c r="DJ187" s="7">
        <v>54.6</v>
      </c>
      <c r="DK187" s="7">
        <v>0</v>
      </c>
      <c r="DL187" s="7">
        <v>276</v>
      </c>
      <c r="DM187" s="7">
        <v>2.35</v>
      </c>
      <c r="DN187" s="7">
        <v>1.7000000000000001E-2</v>
      </c>
      <c r="DO187" s="7"/>
      <c r="DP187" s="7">
        <v>0</v>
      </c>
      <c r="DQ187" s="7">
        <v>96.9</v>
      </c>
      <c r="DR187" s="7">
        <v>0</v>
      </c>
      <c r="DS187" s="7">
        <v>407</v>
      </c>
      <c r="DT187" s="7">
        <v>5.73</v>
      </c>
      <c r="DU187" s="7">
        <v>1.7999999999999999E-2</v>
      </c>
      <c r="DV187" s="7"/>
      <c r="DW187" s="7">
        <v>0</v>
      </c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>
        <v>0.01</v>
      </c>
      <c r="ET187" s="7"/>
      <c r="EU187" s="7">
        <v>16</v>
      </c>
      <c r="EV187" s="7"/>
      <c r="EW187" s="7"/>
      <c r="EX187" s="7"/>
      <c r="EY187" s="7"/>
      <c r="EZ187" s="7">
        <v>0.01</v>
      </c>
      <c r="FA187" s="7"/>
      <c r="FB187" s="7">
        <v>10</v>
      </c>
      <c r="FC187" s="7"/>
      <c r="FD187" s="7"/>
      <c r="FE187" s="7"/>
      <c r="FF187" s="7"/>
      <c r="FG187" s="7">
        <v>0.05</v>
      </c>
      <c r="FH187" s="7"/>
      <c r="FI187" s="7">
        <v>31</v>
      </c>
      <c r="FJ187" s="7"/>
      <c r="FK187" s="7"/>
      <c r="FL187" s="7"/>
      <c r="FM187" s="7"/>
      <c r="FN187" s="7">
        <v>0.01</v>
      </c>
      <c r="FO187" s="7"/>
      <c r="FP187" s="7">
        <v>13</v>
      </c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>
        <v>0.01</v>
      </c>
      <c r="GX187" s="7">
        <v>0</v>
      </c>
      <c r="GY187" s="7">
        <v>16</v>
      </c>
      <c r="GZ187" s="7">
        <v>0</v>
      </c>
      <c r="HA187" s="7">
        <v>0</v>
      </c>
      <c r="HB187" s="7"/>
      <c r="HC187" s="7">
        <v>0</v>
      </c>
      <c r="HD187" s="7">
        <v>0.01</v>
      </c>
      <c r="HE187" s="7">
        <v>0</v>
      </c>
      <c r="HF187" s="7">
        <v>63</v>
      </c>
      <c r="HG187" s="7">
        <v>0</v>
      </c>
      <c r="HH187" s="7">
        <v>0</v>
      </c>
      <c r="HI187" s="7"/>
      <c r="HJ187" s="7">
        <v>0</v>
      </c>
      <c r="HK187" s="7">
        <v>0.01</v>
      </c>
      <c r="HL187" s="7">
        <v>0</v>
      </c>
      <c r="HM187" s="7">
        <v>61</v>
      </c>
      <c r="HN187" s="7">
        <v>0</v>
      </c>
      <c r="HO187" s="7">
        <v>2E-3</v>
      </c>
      <c r="HP187" s="7"/>
      <c r="HQ187" s="7">
        <v>0</v>
      </c>
      <c r="HR187" s="7">
        <v>0.01</v>
      </c>
      <c r="HS187" s="7">
        <v>0</v>
      </c>
      <c r="HT187" s="7">
        <v>72</v>
      </c>
      <c r="HU187" s="7">
        <v>0</v>
      </c>
      <c r="HV187" s="7">
        <v>3.0000000000000001E-3</v>
      </c>
      <c r="HW187" s="7"/>
      <c r="HX187" s="7">
        <v>0</v>
      </c>
      <c r="HY187" s="7">
        <v>0.03</v>
      </c>
      <c r="HZ187" s="7">
        <v>0</v>
      </c>
      <c r="IA187" s="7">
        <v>74</v>
      </c>
      <c r="IB187" s="7">
        <v>0</v>
      </c>
      <c r="IC187" s="7">
        <v>4.0000000000000001E-3</v>
      </c>
      <c r="ID187" s="7"/>
      <c r="IE187" s="7">
        <v>0</v>
      </c>
      <c r="IF187" s="7">
        <v>0.02</v>
      </c>
      <c r="IG187" s="7">
        <v>0</v>
      </c>
      <c r="IH187" s="7">
        <v>64</v>
      </c>
      <c r="II187" s="7">
        <v>0</v>
      </c>
      <c r="IJ187" s="7">
        <v>5.0000000000000001E-3</v>
      </c>
      <c r="IK187" s="7"/>
      <c r="IL187" s="7">
        <v>0</v>
      </c>
      <c r="IM187" s="7">
        <v>234.56999999999996</v>
      </c>
      <c r="IN187" s="7">
        <v>0</v>
      </c>
      <c r="IO187" s="7">
        <v>1574</v>
      </c>
      <c r="IP187" s="7">
        <v>9.99</v>
      </c>
      <c r="IQ187" s="7">
        <v>6.5000000000000016E-2</v>
      </c>
      <c r="IR187" s="7"/>
      <c r="IS187" s="7">
        <v>0</v>
      </c>
    </row>
    <row r="188" spans="1:253" x14ac:dyDescent="0.3">
      <c r="A188" s="8">
        <v>42508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>
        <v>20.3</v>
      </c>
      <c r="AE188" s="7">
        <v>0</v>
      </c>
      <c r="AF188" s="7">
        <v>191</v>
      </c>
      <c r="AG188" s="7"/>
      <c r="AH188" s="7">
        <v>6.0000000000000001E-3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>
        <v>1.9</v>
      </c>
      <c r="BN188" s="7"/>
      <c r="BO188" s="7">
        <v>1130</v>
      </c>
      <c r="BP188" s="7"/>
      <c r="BQ188" s="7"/>
      <c r="BR188" s="7"/>
      <c r="BS188" s="7"/>
      <c r="BT188" s="7">
        <v>0.3</v>
      </c>
      <c r="BU188" s="7"/>
      <c r="BV188" s="7">
        <v>27</v>
      </c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>
        <v>0.01</v>
      </c>
      <c r="EF188" s="7"/>
      <c r="EG188" s="7">
        <v>211</v>
      </c>
      <c r="EH188" s="7"/>
      <c r="EI188" s="7"/>
      <c r="EJ188" s="7"/>
      <c r="EK188" s="7"/>
      <c r="EL188" s="7">
        <v>0.6</v>
      </c>
      <c r="EM188" s="7"/>
      <c r="EN188" s="7">
        <v>152</v>
      </c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>
        <v>23.110000000000003</v>
      </c>
      <c r="IN188" s="7">
        <v>0</v>
      </c>
      <c r="IO188" s="7">
        <v>1711</v>
      </c>
      <c r="IP188" s="7"/>
      <c r="IQ188" s="7">
        <v>6.0000000000000001E-3</v>
      </c>
      <c r="IR188" s="7"/>
      <c r="IS188" s="7"/>
    </row>
    <row r="189" spans="1:253" x14ac:dyDescent="0.3">
      <c r="A189" s="8">
        <v>42522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>
        <v>12.9</v>
      </c>
      <c r="AE189" s="7">
        <v>0</v>
      </c>
      <c r="AF189" s="7">
        <v>115</v>
      </c>
      <c r="AG189" s="7">
        <v>0.28000000000000003</v>
      </c>
      <c r="AH189" s="7">
        <v>3.0000000000000001E-3</v>
      </c>
      <c r="AI189" s="7"/>
      <c r="AJ189" s="7">
        <v>0</v>
      </c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>
        <v>12.9</v>
      </c>
      <c r="IN189" s="7">
        <v>0</v>
      </c>
      <c r="IO189" s="7">
        <v>115</v>
      </c>
      <c r="IP189" s="7">
        <v>0.28000000000000003</v>
      </c>
      <c r="IQ189" s="7">
        <v>3.0000000000000001E-3</v>
      </c>
      <c r="IR189" s="7"/>
      <c r="IS189" s="7">
        <v>0</v>
      </c>
    </row>
    <row r="190" spans="1:253" x14ac:dyDescent="0.3">
      <c r="A190" s="8">
        <v>42598</v>
      </c>
      <c r="B190" s="7"/>
      <c r="C190" s="7"/>
      <c r="D190" s="7"/>
      <c r="E190" s="7"/>
      <c r="F190" s="7"/>
      <c r="G190" s="7"/>
      <c r="H190" s="7"/>
      <c r="I190" s="7">
        <v>0.3</v>
      </c>
      <c r="J190" s="7">
        <v>0</v>
      </c>
      <c r="K190" s="7">
        <v>31</v>
      </c>
      <c r="L190" s="7">
        <v>0</v>
      </c>
      <c r="M190" s="7">
        <v>4.0000000000000001E-3</v>
      </c>
      <c r="N190" s="7"/>
      <c r="O190" s="7">
        <v>2</v>
      </c>
      <c r="P190" s="7">
        <v>0.05</v>
      </c>
      <c r="Q190" s="7">
        <v>0</v>
      </c>
      <c r="R190" s="7">
        <v>37</v>
      </c>
      <c r="S190" s="7">
        <v>0</v>
      </c>
      <c r="T190" s="7">
        <v>3.0000000000000001E-3</v>
      </c>
      <c r="U190" s="7"/>
      <c r="V190" s="7">
        <v>0</v>
      </c>
      <c r="W190" s="7">
        <v>0.1</v>
      </c>
      <c r="X190" s="7">
        <v>0</v>
      </c>
      <c r="Y190" s="7">
        <v>27</v>
      </c>
      <c r="Z190" s="7">
        <v>0</v>
      </c>
      <c r="AA190" s="7">
        <v>0</v>
      </c>
      <c r="AB190" s="7"/>
      <c r="AC190" s="7">
        <v>0</v>
      </c>
      <c r="AD190" s="7">
        <v>16.7</v>
      </c>
      <c r="AE190" s="7">
        <v>0</v>
      </c>
      <c r="AF190" s="7">
        <v>127</v>
      </c>
      <c r="AG190" s="7">
        <v>6.91</v>
      </c>
      <c r="AH190" s="7">
        <v>4.0000000000000001E-3</v>
      </c>
      <c r="AI190" s="7"/>
      <c r="AJ190" s="7">
        <v>0</v>
      </c>
      <c r="AK190" s="7"/>
      <c r="AL190" s="7"/>
      <c r="AM190" s="7"/>
      <c r="AN190" s="7"/>
      <c r="AO190" s="7"/>
      <c r="AP190" s="7"/>
      <c r="AQ190" s="7"/>
      <c r="AR190" s="7">
        <v>0.02</v>
      </c>
      <c r="AS190" s="7">
        <v>0</v>
      </c>
      <c r="AT190" s="7">
        <v>9</v>
      </c>
      <c r="AU190" s="7">
        <v>0</v>
      </c>
      <c r="AV190" s="7">
        <v>0</v>
      </c>
      <c r="AW190" s="7"/>
      <c r="AX190" s="7">
        <v>0</v>
      </c>
      <c r="AY190" s="7">
        <v>0</v>
      </c>
      <c r="AZ190" s="7">
        <v>0</v>
      </c>
      <c r="BA190" s="7">
        <v>6</v>
      </c>
      <c r="BB190" s="7">
        <v>0</v>
      </c>
      <c r="BC190" s="7">
        <v>0</v>
      </c>
      <c r="BD190" s="7"/>
      <c r="BE190" s="7">
        <v>0</v>
      </c>
      <c r="BF190" s="7"/>
      <c r="BG190" s="7"/>
      <c r="BH190" s="7"/>
      <c r="BI190" s="7"/>
      <c r="BJ190" s="7"/>
      <c r="BK190" s="7"/>
      <c r="BL190" s="7"/>
      <c r="BM190" s="7">
        <v>2.8</v>
      </c>
      <c r="BN190" s="7"/>
      <c r="BO190" s="7">
        <v>1810</v>
      </c>
      <c r="BP190" s="7"/>
      <c r="BQ190" s="7"/>
      <c r="BR190" s="7"/>
      <c r="BS190" s="7"/>
      <c r="BT190" s="7">
        <v>0.06</v>
      </c>
      <c r="BU190" s="7"/>
      <c r="BV190" s="7">
        <v>11</v>
      </c>
      <c r="BW190" s="7"/>
      <c r="BX190" s="7"/>
      <c r="BY190" s="7"/>
      <c r="BZ190" s="7"/>
      <c r="CA190" s="7">
        <v>2</v>
      </c>
      <c r="CB190" s="7"/>
      <c r="CC190" s="7">
        <v>47</v>
      </c>
      <c r="CD190" s="7"/>
      <c r="CE190" s="7"/>
      <c r="CF190" s="7"/>
      <c r="CG190" s="7"/>
      <c r="CH190" s="7">
        <v>0.02</v>
      </c>
      <c r="CI190" s="7">
        <v>0</v>
      </c>
      <c r="CJ190" s="7">
        <v>11</v>
      </c>
      <c r="CK190" s="7">
        <v>0</v>
      </c>
      <c r="CL190" s="7">
        <v>7.0000000000000001E-3</v>
      </c>
      <c r="CM190" s="7"/>
      <c r="CN190" s="7">
        <v>0</v>
      </c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>
        <v>19.2</v>
      </c>
      <c r="DD190" s="7">
        <v>0</v>
      </c>
      <c r="DE190" s="7">
        <v>358</v>
      </c>
      <c r="DF190" s="7">
        <v>0.38</v>
      </c>
      <c r="DG190" s="7">
        <v>2E-3</v>
      </c>
      <c r="DH190" s="7"/>
      <c r="DI190" s="7">
        <v>0</v>
      </c>
      <c r="DJ190" s="7">
        <v>36.799999999999997</v>
      </c>
      <c r="DK190" s="7">
        <v>0</v>
      </c>
      <c r="DL190" s="7">
        <v>440</v>
      </c>
      <c r="DM190" s="7">
        <v>2.0099999999999998</v>
      </c>
      <c r="DN190" s="7">
        <v>1.7000000000000001E-2</v>
      </c>
      <c r="DO190" s="7"/>
      <c r="DP190" s="7">
        <v>0</v>
      </c>
      <c r="DQ190" s="7">
        <v>127</v>
      </c>
      <c r="DR190" s="7">
        <v>0</v>
      </c>
      <c r="DS190" s="7">
        <v>513</v>
      </c>
      <c r="DT190" s="7">
        <v>2.13</v>
      </c>
      <c r="DU190" s="7">
        <v>2.4E-2</v>
      </c>
      <c r="DV190" s="7"/>
      <c r="DW190" s="7">
        <v>0</v>
      </c>
      <c r="DX190" s="7">
        <v>0.05</v>
      </c>
      <c r="DY190" s="7">
        <v>0</v>
      </c>
      <c r="DZ190" s="7">
        <v>11</v>
      </c>
      <c r="EA190" s="7">
        <v>0</v>
      </c>
      <c r="EB190" s="7">
        <v>2E-3</v>
      </c>
      <c r="EC190" s="7"/>
      <c r="ED190" s="7">
        <v>0</v>
      </c>
      <c r="EE190" s="7">
        <v>0.03</v>
      </c>
      <c r="EF190" s="7"/>
      <c r="EG190" s="7">
        <v>139</v>
      </c>
      <c r="EH190" s="7"/>
      <c r="EI190" s="7"/>
      <c r="EJ190" s="7"/>
      <c r="EK190" s="7"/>
      <c r="EL190" s="7">
        <v>0.7</v>
      </c>
      <c r="EM190" s="7"/>
      <c r="EN190" s="7">
        <v>127</v>
      </c>
      <c r="EO190" s="7"/>
      <c r="EP190" s="7"/>
      <c r="EQ190" s="7"/>
      <c r="ER190" s="7"/>
      <c r="ES190" s="7">
        <v>0.02</v>
      </c>
      <c r="ET190" s="7"/>
      <c r="EU190" s="7">
        <v>18</v>
      </c>
      <c r="EV190" s="7"/>
      <c r="EW190" s="7"/>
      <c r="EX190" s="7"/>
      <c r="EY190" s="7"/>
      <c r="EZ190" s="7">
        <v>0.02</v>
      </c>
      <c r="FA190" s="7"/>
      <c r="FB190" s="7">
        <v>4</v>
      </c>
      <c r="FC190" s="7"/>
      <c r="FD190" s="7"/>
      <c r="FE190" s="7"/>
      <c r="FF190" s="7"/>
      <c r="FG190" s="7">
        <v>7.0000000000000007E-2</v>
      </c>
      <c r="FH190" s="7"/>
      <c r="FI190" s="7">
        <v>30</v>
      </c>
      <c r="FJ190" s="7"/>
      <c r="FK190" s="7"/>
      <c r="FL190" s="7"/>
      <c r="FM190" s="7"/>
      <c r="FN190" s="7">
        <v>0.02</v>
      </c>
      <c r="FO190" s="7"/>
      <c r="FP190" s="7">
        <v>12</v>
      </c>
      <c r="FQ190" s="7"/>
      <c r="FR190" s="7"/>
      <c r="FS190" s="7"/>
      <c r="FT190" s="7"/>
      <c r="FU190" s="7">
        <v>0.05</v>
      </c>
      <c r="FV190" s="7">
        <v>0</v>
      </c>
      <c r="FW190" s="7">
        <v>20</v>
      </c>
      <c r="FX190" s="7">
        <v>0</v>
      </c>
      <c r="FY190" s="7">
        <v>2E-3</v>
      </c>
      <c r="FZ190" s="7"/>
      <c r="GA190" s="7">
        <v>0</v>
      </c>
      <c r="GB190" s="7">
        <v>0.1</v>
      </c>
      <c r="GC190" s="7">
        <v>0</v>
      </c>
      <c r="GD190" s="7">
        <v>32</v>
      </c>
      <c r="GE190" s="7">
        <v>0.02</v>
      </c>
      <c r="GF190" s="7">
        <v>1E-3</v>
      </c>
      <c r="GG190" s="7"/>
      <c r="GH190" s="7">
        <v>0</v>
      </c>
      <c r="GI190" s="7">
        <v>0.04</v>
      </c>
      <c r="GJ190" s="7">
        <v>0</v>
      </c>
      <c r="GK190" s="7">
        <v>37</v>
      </c>
      <c r="GL190" s="7">
        <v>0</v>
      </c>
      <c r="GM190" s="7">
        <v>0</v>
      </c>
      <c r="GN190" s="7"/>
      <c r="GO190" s="7">
        <v>0</v>
      </c>
      <c r="GP190" s="7">
        <v>0.2</v>
      </c>
      <c r="GQ190" s="7">
        <v>0</v>
      </c>
      <c r="GR190" s="7">
        <v>25</v>
      </c>
      <c r="GS190" s="7">
        <v>0</v>
      </c>
      <c r="GT190" s="7">
        <v>1E-3</v>
      </c>
      <c r="GU190" s="7"/>
      <c r="GV190" s="7">
        <v>0</v>
      </c>
      <c r="GW190" s="7">
        <v>0.02</v>
      </c>
      <c r="GX190" s="7">
        <v>0</v>
      </c>
      <c r="GY190" s="7">
        <v>34</v>
      </c>
      <c r="GZ190" s="7">
        <v>0</v>
      </c>
      <c r="HA190" s="7">
        <v>0</v>
      </c>
      <c r="HB190" s="7"/>
      <c r="HC190" s="7">
        <v>0</v>
      </c>
      <c r="HD190" s="7">
        <v>0.01</v>
      </c>
      <c r="HE190" s="7">
        <v>0</v>
      </c>
      <c r="HF190" s="7">
        <v>77</v>
      </c>
      <c r="HG190" s="7">
        <v>0</v>
      </c>
      <c r="HH190" s="7">
        <v>0</v>
      </c>
      <c r="HI190" s="7"/>
      <c r="HJ190" s="7">
        <v>0</v>
      </c>
      <c r="HK190" s="7">
        <v>0.02</v>
      </c>
      <c r="HL190" s="7">
        <v>0</v>
      </c>
      <c r="HM190" s="7">
        <v>18</v>
      </c>
      <c r="HN190" s="7">
        <v>0</v>
      </c>
      <c r="HO190" s="7">
        <v>2E-3</v>
      </c>
      <c r="HP190" s="7"/>
      <c r="HQ190" s="7">
        <v>0</v>
      </c>
      <c r="HR190" s="7">
        <v>0.03</v>
      </c>
      <c r="HS190" s="7">
        <v>0</v>
      </c>
      <c r="HT190" s="7">
        <v>79</v>
      </c>
      <c r="HU190" s="7">
        <v>0.06</v>
      </c>
      <c r="HV190" s="7">
        <v>4.0000000000000001E-3</v>
      </c>
      <c r="HW190" s="7"/>
      <c r="HX190" s="7">
        <v>0</v>
      </c>
      <c r="HY190" s="7">
        <v>0.01</v>
      </c>
      <c r="HZ190" s="7">
        <v>0</v>
      </c>
      <c r="IA190" s="7">
        <v>23</v>
      </c>
      <c r="IB190" s="7">
        <v>0.04</v>
      </c>
      <c r="IC190" s="7">
        <v>1E-3</v>
      </c>
      <c r="ID190" s="7"/>
      <c r="IE190" s="7">
        <v>0</v>
      </c>
      <c r="IF190" s="7">
        <v>0.01</v>
      </c>
      <c r="IG190" s="7">
        <v>0</v>
      </c>
      <c r="IH190" s="7">
        <v>87</v>
      </c>
      <c r="II190" s="7">
        <v>0.14000000000000001</v>
      </c>
      <c r="IJ190" s="7">
        <v>6.0000000000000001E-3</v>
      </c>
      <c r="IK190" s="7"/>
      <c r="IL190" s="7">
        <v>0</v>
      </c>
      <c r="IM190" s="7">
        <v>206.45000000000002</v>
      </c>
      <c r="IN190" s="7">
        <v>0</v>
      </c>
      <c r="IO190" s="7">
        <v>4200</v>
      </c>
      <c r="IP190" s="7">
        <v>11.69</v>
      </c>
      <c r="IQ190" s="7">
        <v>8.0000000000000016E-2</v>
      </c>
      <c r="IR190" s="7"/>
      <c r="IS190" s="7">
        <v>2</v>
      </c>
    </row>
    <row r="191" spans="1:253" x14ac:dyDescent="0.3">
      <c r="A191" s="8">
        <v>42625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>
        <v>1870</v>
      </c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>
        <v>0.13</v>
      </c>
      <c r="IJ191" s="7"/>
      <c r="IK191" s="7"/>
      <c r="IL191" s="7"/>
      <c r="IM191" s="7"/>
      <c r="IN191" s="7"/>
      <c r="IO191" s="7">
        <v>1870</v>
      </c>
      <c r="IP191" s="7">
        <v>0.13</v>
      </c>
      <c r="IQ191" s="7"/>
      <c r="IR191" s="7"/>
      <c r="IS191" s="7"/>
    </row>
    <row r="192" spans="1:253" x14ac:dyDescent="0.3">
      <c r="A192" s="8">
        <v>42653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>
        <v>1820</v>
      </c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>
        <v>0.11</v>
      </c>
      <c r="IJ192" s="7"/>
      <c r="IK192" s="7"/>
      <c r="IL192" s="7"/>
      <c r="IM192" s="7"/>
      <c r="IN192" s="7"/>
      <c r="IO192" s="7">
        <v>1820</v>
      </c>
      <c r="IP192" s="7">
        <v>0.11</v>
      </c>
      <c r="IQ192" s="7"/>
      <c r="IR192" s="7"/>
      <c r="IS192" s="7"/>
    </row>
    <row r="193" spans="1:253" x14ac:dyDescent="0.3">
      <c r="A193" s="8">
        <v>42681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v>8.6</v>
      </c>
      <c r="AE193" s="7">
        <v>0</v>
      </c>
      <c r="AF193" s="7">
        <v>44</v>
      </c>
      <c r="AG193" s="7">
        <v>0</v>
      </c>
      <c r="AH193" s="7">
        <v>4.0000000000000001E-3</v>
      </c>
      <c r="AI193" s="7"/>
      <c r="AJ193" s="7">
        <v>0</v>
      </c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>
        <v>3.4</v>
      </c>
      <c r="AZ193" s="7">
        <v>0</v>
      </c>
      <c r="BA193" s="7">
        <v>98</v>
      </c>
      <c r="BB193" s="7">
        <v>0.47</v>
      </c>
      <c r="BC193" s="7">
        <v>2.5999999999999999E-2</v>
      </c>
      <c r="BD193" s="7"/>
      <c r="BE193" s="7">
        <v>0</v>
      </c>
      <c r="BF193" s="7"/>
      <c r="BG193" s="7"/>
      <c r="BH193" s="7"/>
      <c r="BI193" s="7"/>
      <c r="BJ193" s="7"/>
      <c r="BK193" s="7"/>
      <c r="BL193" s="7"/>
      <c r="BM193" s="7">
        <v>8.5</v>
      </c>
      <c r="BN193" s="7"/>
      <c r="BO193" s="7">
        <v>1850</v>
      </c>
      <c r="BP193" s="7"/>
      <c r="BQ193" s="7"/>
      <c r="BR193" s="7"/>
      <c r="BS193" s="7"/>
      <c r="BT193" s="7">
        <v>0.4</v>
      </c>
      <c r="BU193" s="7"/>
      <c r="BV193" s="7">
        <v>15</v>
      </c>
      <c r="BW193" s="7"/>
      <c r="BX193" s="7"/>
      <c r="BY193" s="7"/>
      <c r="BZ193" s="7"/>
      <c r="CA193" s="7">
        <v>7.8</v>
      </c>
      <c r="CB193" s="7"/>
      <c r="CC193" s="7">
        <v>47</v>
      </c>
      <c r="CD193" s="7"/>
      <c r="CE193" s="7"/>
      <c r="CF193" s="7"/>
      <c r="CG193" s="7"/>
      <c r="CH193" s="7">
        <v>0.03</v>
      </c>
      <c r="CI193" s="7">
        <v>0</v>
      </c>
      <c r="CJ193" s="7">
        <v>17</v>
      </c>
      <c r="CK193" s="7">
        <v>0</v>
      </c>
      <c r="CL193" s="7">
        <v>0</v>
      </c>
      <c r="CM193" s="7"/>
      <c r="CN193" s="7">
        <v>0</v>
      </c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>
        <v>32.5</v>
      </c>
      <c r="DK193" s="7">
        <v>0</v>
      </c>
      <c r="DL193" s="7">
        <v>482</v>
      </c>
      <c r="DM193" s="7">
        <v>3.72</v>
      </c>
      <c r="DN193" s="7">
        <v>1.4999999999999999E-2</v>
      </c>
      <c r="DO193" s="7"/>
      <c r="DP193" s="7">
        <v>0</v>
      </c>
      <c r="DQ193" s="7">
        <v>152</v>
      </c>
      <c r="DR193" s="7">
        <v>0</v>
      </c>
      <c r="DS193" s="7">
        <v>508</v>
      </c>
      <c r="DT193" s="7">
        <v>8.26</v>
      </c>
      <c r="DU193" s="7">
        <v>2.1000000000000001E-2</v>
      </c>
      <c r="DV193" s="7"/>
      <c r="DW193" s="7">
        <v>0</v>
      </c>
      <c r="DX193" s="7"/>
      <c r="DY193" s="7"/>
      <c r="DZ193" s="7"/>
      <c r="EA193" s="7"/>
      <c r="EB193" s="7"/>
      <c r="EC193" s="7"/>
      <c r="ED193" s="7"/>
      <c r="EE193" s="7">
        <v>0.01</v>
      </c>
      <c r="EF193" s="7"/>
      <c r="EG193" s="7">
        <v>176</v>
      </c>
      <c r="EH193" s="7"/>
      <c r="EI193" s="7"/>
      <c r="EJ193" s="7"/>
      <c r="EK193" s="7"/>
      <c r="EL193" s="7">
        <v>1.1000000000000001</v>
      </c>
      <c r="EM193" s="7"/>
      <c r="EN193" s="7">
        <v>118</v>
      </c>
      <c r="EO193" s="7"/>
      <c r="EP193" s="7"/>
      <c r="EQ193" s="7"/>
      <c r="ER193" s="7"/>
      <c r="ES193" s="7">
        <v>0.01</v>
      </c>
      <c r="ET193" s="7"/>
      <c r="EU193" s="7">
        <v>17</v>
      </c>
      <c r="EV193" s="7"/>
      <c r="EW193" s="7"/>
      <c r="EX193" s="7"/>
      <c r="EY193" s="7"/>
      <c r="EZ193" s="7">
        <v>0.01</v>
      </c>
      <c r="FA193" s="7"/>
      <c r="FB193" s="7">
        <v>4</v>
      </c>
      <c r="FC193" s="7"/>
      <c r="FD193" s="7"/>
      <c r="FE193" s="7"/>
      <c r="FF193" s="7"/>
      <c r="FG193" s="7">
        <v>0.04</v>
      </c>
      <c r="FH193" s="7"/>
      <c r="FI193" s="7">
        <v>26</v>
      </c>
      <c r="FJ193" s="7"/>
      <c r="FK193" s="7"/>
      <c r="FL193" s="7"/>
      <c r="FM193" s="7"/>
      <c r="FN193" s="7">
        <v>0.04</v>
      </c>
      <c r="FO193" s="7"/>
      <c r="FP193" s="7">
        <v>12</v>
      </c>
      <c r="FQ193" s="7"/>
      <c r="FR193" s="7"/>
      <c r="FS193" s="7"/>
      <c r="FT193" s="7"/>
      <c r="FU193" s="7">
        <v>0</v>
      </c>
      <c r="FV193" s="7">
        <v>0</v>
      </c>
      <c r="FW193" s="7">
        <v>21</v>
      </c>
      <c r="FX193" s="7">
        <v>0</v>
      </c>
      <c r="FY193" s="7">
        <v>2E-3</v>
      </c>
      <c r="FZ193" s="7"/>
      <c r="GA193" s="7">
        <v>0</v>
      </c>
      <c r="GB193" s="7">
        <v>0.12</v>
      </c>
      <c r="GC193" s="7">
        <v>0</v>
      </c>
      <c r="GD193" s="7">
        <v>36</v>
      </c>
      <c r="GE193" s="7">
        <v>0</v>
      </c>
      <c r="GF193" s="7">
        <v>0</v>
      </c>
      <c r="GG193" s="7"/>
      <c r="GH193" s="7">
        <v>0</v>
      </c>
      <c r="GI193" s="7">
        <v>0.04</v>
      </c>
      <c r="GJ193" s="7">
        <v>0</v>
      </c>
      <c r="GK193" s="7">
        <v>32</v>
      </c>
      <c r="GL193" s="7">
        <v>0</v>
      </c>
      <c r="GM193" s="7">
        <v>0</v>
      </c>
      <c r="GN193" s="7"/>
      <c r="GO193" s="7">
        <v>0</v>
      </c>
      <c r="GP193" s="7"/>
      <c r="GQ193" s="7"/>
      <c r="GR193" s="7"/>
      <c r="GS193" s="7"/>
      <c r="GT193" s="7"/>
      <c r="GU193" s="7"/>
      <c r="GV193" s="7">
        <v>0</v>
      </c>
      <c r="GW193" s="7">
        <v>0.01</v>
      </c>
      <c r="GX193" s="7">
        <v>0</v>
      </c>
      <c r="GY193" s="7">
        <v>34</v>
      </c>
      <c r="GZ193" s="7"/>
      <c r="HA193" s="7">
        <v>1E-3</v>
      </c>
      <c r="HB193" s="7"/>
      <c r="HC193" s="7">
        <v>0</v>
      </c>
      <c r="HD193" s="7">
        <v>0</v>
      </c>
      <c r="HE193" s="7">
        <v>0</v>
      </c>
      <c r="HF193" s="7">
        <v>43</v>
      </c>
      <c r="HG193" s="7">
        <v>0</v>
      </c>
      <c r="HH193" s="7">
        <v>0</v>
      </c>
      <c r="HI193" s="7"/>
      <c r="HJ193" s="7">
        <v>0</v>
      </c>
      <c r="HK193" s="7">
        <v>0.01</v>
      </c>
      <c r="HL193" s="7">
        <v>0</v>
      </c>
      <c r="HM193" s="7">
        <v>52</v>
      </c>
      <c r="HN193" s="7">
        <v>0</v>
      </c>
      <c r="HO193" s="7">
        <v>3.0000000000000001E-3</v>
      </c>
      <c r="HP193" s="7"/>
      <c r="HQ193" s="7">
        <v>0</v>
      </c>
      <c r="HR193" s="7">
        <v>0.09</v>
      </c>
      <c r="HS193" s="7">
        <v>0</v>
      </c>
      <c r="HT193" s="7">
        <v>111</v>
      </c>
      <c r="HU193" s="7">
        <v>0</v>
      </c>
      <c r="HV193" s="7">
        <v>5.0000000000000001E-3</v>
      </c>
      <c r="HW193" s="7"/>
      <c r="HX193" s="7">
        <v>0</v>
      </c>
      <c r="HY193" s="7">
        <v>0</v>
      </c>
      <c r="HZ193" s="7">
        <v>2.0000000000000001E-4</v>
      </c>
      <c r="IA193" s="7">
        <v>115</v>
      </c>
      <c r="IB193" s="7">
        <v>0.18</v>
      </c>
      <c r="IC193" s="7">
        <v>6.0000000000000001E-3</v>
      </c>
      <c r="ID193" s="7"/>
      <c r="IE193" s="7">
        <v>0</v>
      </c>
      <c r="IF193" s="7">
        <v>0.01</v>
      </c>
      <c r="IG193" s="7">
        <v>0</v>
      </c>
      <c r="IH193" s="7">
        <v>75</v>
      </c>
      <c r="II193" s="7">
        <v>0.08</v>
      </c>
      <c r="IJ193" s="7">
        <v>5.0000000000000001E-3</v>
      </c>
      <c r="IK193" s="7"/>
      <c r="IL193" s="7">
        <v>0</v>
      </c>
      <c r="IM193" s="7">
        <v>214.71999999999994</v>
      </c>
      <c r="IN193" s="7">
        <v>2.0000000000000001E-4</v>
      </c>
      <c r="IO193" s="7">
        <v>3933</v>
      </c>
      <c r="IP193" s="7">
        <v>12.709999999999999</v>
      </c>
      <c r="IQ193" s="7">
        <v>8.8000000000000023E-2</v>
      </c>
      <c r="IR193" s="7"/>
      <c r="IS193" s="7">
        <v>0</v>
      </c>
    </row>
    <row r="194" spans="1:253" x14ac:dyDescent="0.3">
      <c r="A194" s="8">
        <v>42682</v>
      </c>
      <c r="B194" s="7"/>
      <c r="C194" s="7"/>
      <c r="D194" s="7"/>
      <c r="E194" s="7"/>
      <c r="F194" s="7"/>
      <c r="G194" s="7"/>
      <c r="H194" s="7"/>
      <c r="I194" s="7">
        <v>7.0000000000000007E-2</v>
      </c>
      <c r="J194" s="7">
        <v>0</v>
      </c>
      <c r="K194" s="7">
        <v>43</v>
      </c>
      <c r="L194" s="7">
        <v>0</v>
      </c>
      <c r="M194" s="7">
        <v>3.0000000000000001E-3</v>
      </c>
      <c r="N194" s="7"/>
      <c r="O194" s="7">
        <v>0</v>
      </c>
      <c r="P194" s="7">
        <v>0.05</v>
      </c>
      <c r="Q194" s="7">
        <v>0</v>
      </c>
      <c r="R194" s="7">
        <v>36</v>
      </c>
      <c r="S194" s="7">
        <v>0</v>
      </c>
      <c r="T194" s="7">
        <v>2E-3</v>
      </c>
      <c r="U194" s="7"/>
      <c r="V194" s="7">
        <v>0</v>
      </c>
      <c r="W194" s="7">
        <v>0.09</v>
      </c>
      <c r="X194" s="7">
        <v>0</v>
      </c>
      <c r="Y194" s="7">
        <v>26</v>
      </c>
      <c r="Z194" s="7">
        <v>0</v>
      </c>
      <c r="AA194" s="7">
        <v>1E-3</v>
      </c>
      <c r="AB194" s="7"/>
      <c r="AC194" s="7">
        <v>0</v>
      </c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>
        <v>0.02</v>
      </c>
      <c r="AS194" s="7">
        <v>0</v>
      </c>
      <c r="AT194" s="7">
        <v>7</v>
      </c>
      <c r="AU194" s="7">
        <v>0</v>
      </c>
      <c r="AV194" s="7">
        <v>1E-3</v>
      </c>
      <c r="AW194" s="7"/>
      <c r="AX194" s="7">
        <v>0</v>
      </c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>
        <v>0.4</v>
      </c>
      <c r="DY194" s="7">
        <v>0</v>
      </c>
      <c r="DZ194" s="7">
        <v>9</v>
      </c>
      <c r="EA194" s="7">
        <v>0</v>
      </c>
      <c r="EB194" s="7">
        <v>4.0000000000000001E-3</v>
      </c>
      <c r="EC194" s="7"/>
      <c r="ED194" s="7">
        <v>0</v>
      </c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>
        <v>0.63</v>
      </c>
      <c r="IN194" s="7">
        <v>0</v>
      </c>
      <c r="IO194" s="7">
        <v>121</v>
      </c>
      <c r="IP194" s="7">
        <v>0</v>
      </c>
      <c r="IQ194" s="7">
        <v>1.0999999999999999E-2</v>
      </c>
      <c r="IR194" s="7"/>
      <c r="IS194" s="7">
        <v>0</v>
      </c>
    </row>
    <row r="195" spans="1:253" x14ac:dyDescent="0.3">
      <c r="A195" s="8">
        <v>42717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>
        <v>0</v>
      </c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>
        <v>79</v>
      </c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>
        <v>0</v>
      </c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>
        <v>0</v>
      </c>
      <c r="IN195" s="7"/>
      <c r="IO195" s="7">
        <v>79</v>
      </c>
      <c r="IP195" s="7"/>
      <c r="IQ195" s="7">
        <v>0</v>
      </c>
      <c r="IR195" s="7"/>
      <c r="IS195" s="7"/>
    </row>
    <row r="196" spans="1:253" x14ac:dyDescent="0.3">
      <c r="A196" s="8">
        <v>42767</v>
      </c>
      <c r="B196" s="7"/>
      <c r="C196" s="7"/>
      <c r="D196" s="7"/>
      <c r="E196" s="7"/>
      <c r="F196" s="7"/>
      <c r="G196" s="7"/>
      <c r="H196" s="7"/>
      <c r="I196" s="7">
        <v>0.12</v>
      </c>
      <c r="J196" s="7">
        <v>0</v>
      </c>
      <c r="K196" s="7">
        <v>47</v>
      </c>
      <c r="L196" s="7">
        <v>0</v>
      </c>
      <c r="M196" s="7">
        <v>2E-3</v>
      </c>
      <c r="N196" s="7"/>
      <c r="O196" s="7">
        <v>0</v>
      </c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>
        <v>91.8</v>
      </c>
      <c r="AE196" s="7">
        <v>0</v>
      </c>
      <c r="AF196" s="7">
        <v>1190</v>
      </c>
      <c r="AG196" s="7">
        <v>0</v>
      </c>
      <c r="AH196" s="7">
        <v>0.03</v>
      </c>
      <c r="AI196" s="7"/>
      <c r="AJ196" s="7">
        <v>0</v>
      </c>
      <c r="AK196" s="7"/>
      <c r="AL196" s="7"/>
      <c r="AM196" s="7"/>
      <c r="AN196" s="7"/>
      <c r="AO196" s="7"/>
      <c r="AP196" s="7"/>
      <c r="AQ196" s="7"/>
      <c r="AR196" s="7">
        <v>0.03</v>
      </c>
      <c r="AS196" s="7">
        <v>0</v>
      </c>
      <c r="AT196" s="7">
        <v>9</v>
      </c>
      <c r="AU196" s="7">
        <v>0</v>
      </c>
      <c r="AV196" s="7">
        <v>0</v>
      </c>
      <c r="AW196" s="7"/>
      <c r="AX196" s="7">
        <v>0</v>
      </c>
      <c r="AY196" s="7">
        <v>0.4</v>
      </c>
      <c r="AZ196" s="7">
        <v>0</v>
      </c>
      <c r="BA196" s="7">
        <v>13</v>
      </c>
      <c r="BB196" s="7">
        <v>0</v>
      </c>
      <c r="BC196" s="7">
        <v>0</v>
      </c>
      <c r="BD196" s="7"/>
      <c r="BE196" s="7">
        <v>0</v>
      </c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>
        <v>0.05</v>
      </c>
      <c r="BU196" s="7">
        <v>0</v>
      </c>
      <c r="BV196" s="7">
        <v>26</v>
      </c>
      <c r="BW196" s="7">
        <v>0</v>
      </c>
      <c r="BX196" s="7">
        <v>6.0000000000000001E-3</v>
      </c>
      <c r="BY196" s="7"/>
      <c r="BZ196" s="7">
        <v>0</v>
      </c>
      <c r="CA196" s="7"/>
      <c r="CB196" s="7"/>
      <c r="CC196" s="7"/>
      <c r="CD196" s="7"/>
      <c r="CE196" s="7"/>
      <c r="CF196" s="7"/>
      <c r="CG196" s="7"/>
      <c r="CH196" s="7">
        <v>0.02</v>
      </c>
      <c r="CI196" s="7">
        <v>0</v>
      </c>
      <c r="CJ196" s="7">
        <v>10</v>
      </c>
      <c r="CK196" s="7">
        <v>0</v>
      </c>
      <c r="CL196" s="7">
        <v>0</v>
      </c>
      <c r="CM196" s="7"/>
      <c r="CN196" s="7">
        <v>0</v>
      </c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>
        <v>34.9</v>
      </c>
      <c r="DK196" s="7">
        <v>0</v>
      </c>
      <c r="DL196" s="7">
        <v>266</v>
      </c>
      <c r="DM196" s="7">
        <v>1.05</v>
      </c>
      <c r="DN196" s="7">
        <v>1.2999999999999999E-2</v>
      </c>
      <c r="DO196" s="7"/>
      <c r="DP196" s="7">
        <v>0</v>
      </c>
      <c r="DQ196" s="7">
        <v>109</v>
      </c>
      <c r="DR196" s="7">
        <v>0</v>
      </c>
      <c r="DS196" s="7">
        <v>519</v>
      </c>
      <c r="DT196" s="7">
        <v>4.63</v>
      </c>
      <c r="DU196" s="7">
        <v>2.3E-2</v>
      </c>
      <c r="DV196" s="7"/>
      <c r="DW196" s="7">
        <v>0</v>
      </c>
      <c r="DX196" s="7">
        <v>0.03</v>
      </c>
      <c r="DY196" s="7">
        <v>0</v>
      </c>
      <c r="DZ196" s="7">
        <v>9</v>
      </c>
      <c r="EA196" s="7">
        <v>0</v>
      </c>
      <c r="EB196" s="7">
        <v>0</v>
      </c>
      <c r="EC196" s="7"/>
      <c r="ED196" s="7">
        <v>0</v>
      </c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>
        <v>0</v>
      </c>
      <c r="ET196" s="7">
        <v>0</v>
      </c>
      <c r="EU196" s="7">
        <v>23</v>
      </c>
      <c r="EV196" s="7">
        <v>0</v>
      </c>
      <c r="EW196" s="7">
        <v>2E-3</v>
      </c>
      <c r="EX196" s="7"/>
      <c r="EY196" s="7">
        <v>0</v>
      </c>
      <c r="EZ196" s="7">
        <v>0</v>
      </c>
      <c r="FA196" s="7">
        <v>0</v>
      </c>
      <c r="FB196" s="7">
        <v>23</v>
      </c>
      <c r="FC196" s="7">
        <v>0</v>
      </c>
      <c r="FD196" s="7">
        <v>2E-3</v>
      </c>
      <c r="FE196" s="7"/>
      <c r="FF196" s="7">
        <v>0</v>
      </c>
      <c r="FG196" s="7">
        <v>0.08</v>
      </c>
      <c r="FH196" s="7">
        <v>2.0000000000000001E-4</v>
      </c>
      <c r="FI196" s="7">
        <v>30</v>
      </c>
      <c r="FJ196" s="7">
        <v>0</v>
      </c>
      <c r="FK196" s="7">
        <v>1.4E-2</v>
      </c>
      <c r="FL196" s="7"/>
      <c r="FM196" s="7">
        <v>0</v>
      </c>
      <c r="FN196" s="7">
        <v>0.03</v>
      </c>
      <c r="FO196" s="7">
        <v>0</v>
      </c>
      <c r="FP196" s="7">
        <v>11</v>
      </c>
      <c r="FQ196" s="7">
        <v>0</v>
      </c>
      <c r="FR196" s="7">
        <v>1E-3</v>
      </c>
      <c r="FS196" s="7"/>
      <c r="FT196" s="7">
        <v>0</v>
      </c>
      <c r="FU196" s="7">
        <v>0.09</v>
      </c>
      <c r="FV196" s="7">
        <v>0</v>
      </c>
      <c r="FW196" s="7">
        <v>22</v>
      </c>
      <c r="FX196" s="7">
        <v>0</v>
      </c>
      <c r="FY196" s="7">
        <v>2E-3</v>
      </c>
      <c r="FZ196" s="7"/>
      <c r="GA196" s="7">
        <v>0</v>
      </c>
      <c r="GB196" s="7">
        <v>0.02</v>
      </c>
      <c r="GC196" s="7">
        <v>0</v>
      </c>
      <c r="GD196" s="7">
        <v>22</v>
      </c>
      <c r="GE196" s="7">
        <v>0</v>
      </c>
      <c r="GF196" s="7">
        <v>1E-3</v>
      </c>
      <c r="GG196" s="7"/>
      <c r="GH196" s="7">
        <v>0</v>
      </c>
      <c r="GI196" s="7">
        <v>7.0000000000000007E-2</v>
      </c>
      <c r="GJ196" s="7">
        <v>0</v>
      </c>
      <c r="GK196" s="7">
        <v>39</v>
      </c>
      <c r="GL196" s="7">
        <v>0</v>
      </c>
      <c r="GM196" s="7">
        <v>0.16900000000000001</v>
      </c>
      <c r="GN196" s="7"/>
      <c r="GO196" s="7">
        <v>0</v>
      </c>
      <c r="GP196" s="7">
        <v>0.2</v>
      </c>
      <c r="GQ196" s="7">
        <v>0</v>
      </c>
      <c r="GR196" s="7">
        <v>20</v>
      </c>
      <c r="GS196" s="7">
        <v>0</v>
      </c>
      <c r="GT196" s="7">
        <v>1E-3</v>
      </c>
      <c r="GU196" s="7"/>
      <c r="GV196" s="7">
        <v>0</v>
      </c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>
        <v>236.84</v>
      </c>
      <c r="IN196" s="7">
        <v>2.0000000000000001E-4</v>
      </c>
      <c r="IO196" s="7">
        <v>2279</v>
      </c>
      <c r="IP196" s="7">
        <v>5.68</v>
      </c>
      <c r="IQ196" s="7">
        <v>0.26600000000000001</v>
      </c>
      <c r="IR196" s="7"/>
      <c r="IS196" s="7">
        <v>0</v>
      </c>
    </row>
    <row r="197" spans="1:253" x14ac:dyDescent="0.3">
      <c r="A197" s="8">
        <v>42768</v>
      </c>
      <c r="B197" s="7">
        <v>0.1</v>
      </c>
      <c r="C197" s="7">
        <v>0</v>
      </c>
      <c r="D197" s="7">
        <v>11</v>
      </c>
      <c r="E197" s="7">
        <v>0</v>
      </c>
      <c r="F197" s="7">
        <v>2E-3</v>
      </c>
      <c r="G197" s="7"/>
      <c r="H197" s="7">
        <v>0</v>
      </c>
      <c r="I197" s="7"/>
      <c r="J197" s="7"/>
      <c r="K197" s="7"/>
      <c r="L197" s="7"/>
      <c r="M197" s="7"/>
      <c r="N197" s="7"/>
      <c r="O197" s="7"/>
      <c r="P197" s="7">
        <v>0.02</v>
      </c>
      <c r="Q197" s="7">
        <v>0</v>
      </c>
      <c r="R197" s="7">
        <v>30</v>
      </c>
      <c r="S197" s="7">
        <v>0</v>
      </c>
      <c r="T197" s="7">
        <v>3.0000000000000001E-3</v>
      </c>
      <c r="U197" s="7"/>
      <c r="V197" s="7">
        <v>0</v>
      </c>
      <c r="W197" s="7">
        <v>0.03</v>
      </c>
      <c r="X197" s="7">
        <v>0</v>
      </c>
      <c r="Y197" s="7">
        <v>25</v>
      </c>
      <c r="Z197" s="7">
        <v>0</v>
      </c>
      <c r="AA197" s="7">
        <v>2E-3</v>
      </c>
      <c r="AB197" s="7"/>
      <c r="AC197" s="7">
        <v>0</v>
      </c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>
        <v>8.1999999999999993</v>
      </c>
      <c r="DD197" s="7">
        <v>0</v>
      </c>
      <c r="DE197" s="7">
        <v>266</v>
      </c>
      <c r="DF197" s="7">
        <v>0.82</v>
      </c>
      <c r="DG197" s="7">
        <v>4.0000000000000001E-3</v>
      </c>
      <c r="DH197" s="7"/>
      <c r="DI197" s="7">
        <v>0</v>
      </c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>
        <v>8.35</v>
      </c>
      <c r="IN197" s="7">
        <v>0</v>
      </c>
      <c r="IO197" s="7">
        <v>332</v>
      </c>
      <c r="IP197" s="7">
        <v>0.82</v>
      </c>
      <c r="IQ197" s="7">
        <v>1.0999999999999999E-2</v>
      </c>
      <c r="IR197" s="7"/>
      <c r="IS197" s="7">
        <v>0</v>
      </c>
    </row>
    <row r="198" spans="1:253" x14ac:dyDescent="0.3">
      <c r="A198" s="8">
        <v>42769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>
        <v>4.8</v>
      </c>
      <c r="BN198" s="7">
        <v>1E-4</v>
      </c>
      <c r="BO198" s="7">
        <v>1540</v>
      </c>
      <c r="BP198" s="7">
        <v>0.48</v>
      </c>
      <c r="BQ198" s="7">
        <v>2.1999999999999999E-2</v>
      </c>
      <c r="BR198" s="7"/>
      <c r="BS198" s="7">
        <v>0</v>
      </c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>
        <v>0.01</v>
      </c>
      <c r="EF198" s="7">
        <v>0</v>
      </c>
      <c r="EG198" s="7">
        <v>104</v>
      </c>
      <c r="EH198" s="7">
        <v>0</v>
      </c>
      <c r="EI198" s="7">
        <v>4.0000000000000001E-3</v>
      </c>
      <c r="EJ198" s="7"/>
      <c r="EK198" s="7">
        <v>0</v>
      </c>
      <c r="EL198" s="7">
        <v>0.04</v>
      </c>
      <c r="EM198" s="7">
        <v>0</v>
      </c>
      <c r="EN198" s="7">
        <v>42</v>
      </c>
      <c r="EO198" s="7">
        <v>0</v>
      </c>
      <c r="EP198" s="7">
        <v>2E-3</v>
      </c>
      <c r="EQ198" s="7"/>
      <c r="ER198" s="7">
        <v>0</v>
      </c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>
        <v>0.05</v>
      </c>
      <c r="GX198" s="7">
        <v>0</v>
      </c>
      <c r="GY198" s="7">
        <v>22</v>
      </c>
      <c r="GZ198" s="7">
        <v>0</v>
      </c>
      <c r="HA198" s="7">
        <v>0</v>
      </c>
      <c r="HB198" s="7"/>
      <c r="HC198" s="7">
        <v>0</v>
      </c>
      <c r="HD198" s="7">
        <v>0.03</v>
      </c>
      <c r="HE198" s="7">
        <v>0</v>
      </c>
      <c r="HF198" s="7">
        <v>42</v>
      </c>
      <c r="HG198" s="7">
        <v>0</v>
      </c>
      <c r="HH198" s="7">
        <v>0</v>
      </c>
      <c r="HI198" s="7"/>
      <c r="HJ198" s="7">
        <v>0</v>
      </c>
      <c r="HK198" s="7">
        <v>0.06</v>
      </c>
      <c r="HL198" s="7">
        <v>0</v>
      </c>
      <c r="HM198" s="7">
        <v>12</v>
      </c>
      <c r="HN198" s="7">
        <v>0</v>
      </c>
      <c r="HO198" s="7">
        <v>1E-3</v>
      </c>
      <c r="HP198" s="7"/>
      <c r="HQ198" s="7">
        <v>0</v>
      </c>
      <c r="HR198" s="7">
        <v>7.0000000000000007E-2</v>
      </c>
      <c r="HS198" s="7">
        <v>0</v>
      </c>
      <c r="HT198" s="7">
        <v>57</v>
      </c>
      <c r="HU198" s="7">
        <v>0.08</v>
      </c>
      <c r="HV198" s="7">
        <v>3.0000000000000001E-3</v>
      </c>
      <c r="HW198" s="7"/>
      <c r="HX198" s="7">
        <v>0</v>
      </c>
      <c r="HY198" s="7">
        <v>0.04</v>
      </c>
      <c r="HZ198" s="7">
        <v>0</v>
      </c>
      <c r="IA198" s="7">
        <v>91</v>
      </c>
      <c r="IB198" s="7">
        <v>0.08</v>
      </c>
      <c r="IC198" s="7">
        <v>6.0000000000000001E-3</v>
      </c>
      <c r="ID198" s="7"/>
      <c r="IE198" s="7">
        <v>0</v>
      </c>
      <c r="IF198" s="7">
        <v>1.2</v>
      </c>
      <c r="IG198" s="7">
        <v>0</v>
      </c>
      <c r="IH198" s="7">
        <v>81</v>
      </c>
      <c r="II198" s="7">
        <v>0.15</v>
      </c>
      <c r="IJ198" s="7">
        <v>8.0000000000000002E-3</v>
      </c>
      <c r="IK198" s="7"/>
      <c r="IL198" s="7">
        <v>0</v>
      </c>
      <c r="IM198" s="7">
        <v>6.3</v>
      </c>
      <c r="IN198" s="7">
        <v>1E-4</v>
      </c>
      <c r="IO198" s="7">
        <v>1991</v>
      </c>
      <c r="IP198" s="7">
        <v>0.78999999999999992</v>
      </c>
      <c r="IQ198" s="7">
        <v>4.5999999999999999E-2</v>
      </c>
      <c r="IR198" s="7"/>
      <c r="IS198" s="7">
        <v>0</v>
      </c>
    </row>
    <row r="199" spans="1:253" x14ac:dyDescent="0.3">
      <c r="A199" s="8">
        <v>42808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>
        <v>1E-3</v>
      </c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>
        <v>0.04</v>
      </c>
      <c r="IG199" s="7"/>
      <c r="IH199" s="7"/>
      <c r="II199" s="7">
        <v>0.24</v>
      </c>
      <c r="IJ199" s="7"/>
      <c r="IK199" s="7"/>
      <c r="IL199" s="7"/>
      <c r="IM199" s="7">
        <v>0.04</v>
      </c>
      <c r="IN199" s="7"/>
      <c r="IO199" s="7"/>
      <c r="IP199" s="7">
        <v>0.24</v>
      </c>
      <c r="IQ199" s="7">
        <v>1E-3</v>
      </c>
      <c r="IR199" s="7"/>
      <c r="IS199" s="7"/>
    </row>
    <row r="200" spans="1:253" x14ac:dyDescent="0.3">
      <c r="A200" s="8">
        <v>42844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>
        <v>0.23</v>
      </c>
      <c r="IJ200" s="7"/>
      <c r="IK200" s="7"/>
      <c r="IL200" s="7"/>
      <c r="IM200" s="7"/>
      <c r="IN200" s="7"/>
      <c r="IO200" s="7"/>
      <c r="IP200" s="7">
        <v>0.23</v>
      </c>
      <c r="IQ200" s="7"/>
      <c r="IR200" s="7"/>
      <c r="IS200" s="7"/>
    </row>
    <row r="201" spans="1:253" x14ac:dyDescent="0.3">
      <c r="A201" s="8">
        <v>42857</v>
      </c>
      <c r="B201" s="7">
        <v>0.15</v>
      </c>
      <c r="C201" s="7">
        <v>0</v>
      </c>
      <c r="D201" s="7">
        <v>18</v>
      </c>
      <c r="E201" s="7">
        <v>0</v>
      </c>
      <c r="F201" s="7">
        <v>2E-3</v>
      </c>
      <c r="G201" s="7"/>
      <c r="H201" s="7">
        <v>0</v>
      </c>
      <c r="I201" s="7">
        <v>0.04</v>
      </c>
      <c r="J201" s="7">
        <v>0</v>
      </c>
      <c r="K201" s="7">
        <v>37</v>
      </c>
      <c r="L201" s="7">
        <v>0</v>
      </c>
      <c r="M201" s="7">
        <v>3.0000000000000001E-3</v>
      </c>
      <c r="N201" s="7"/>
      <c r="O201" s="7">
        <v>0</v>
      </c>
      <c r="P201" s="7">
        <v>0.03</v>
      </c>
      <c r="Q201" s="7">
        <v>0</v>
      </c>
      <c r="R201" s="7">
        <v>29</v>
      </c>
      <c r="S201" s="7">
        <v>0</v>
      </c>
      <c r="T201" s="7">
        <v>4.0000000000000001E-3</v>
      </c>
      <c r="U201" s="7"/>
      <c r="V201" s="7">
        <v>0</v>
      </c>
      <c r="W201" s="7">
        <v>0.03</v>
      </c>
      <c r="X201" s="7">
        <v>0</v>
      </c>
      <c r="Y201" s="7">
        <v>24</v>
      </c>
      <c r="Z201" s="7">
        <v>0</v>
      </c>
      <c r="AA201" s="7">
        <v>2E-3</v>
      </c>
      <c r="AB201" s="7"/>
      <c r="AC201" s="7">
        <v>0</v>
      </c>
      <c r="AD201" s="7">
        <v>21.9</v>
      </c>
      <c r="AE201" s="7">
        <v>0</v>
      </c>
      <c r="AF201" s="7">
        <v>359</v>
      </c>
      <c r="AG201" s="7">
        <v>9.73</v>
      </c>
      <c r="AH201" s="7">
        <v>8.9999999999999993E-3</v>
      </c>
      <c r="AI201" s="7"/>
      <c r="AJ201" s="7">
        <v>0</v>
      </c>
      <c r="AK201" s="7"/>
      <c r="AL201" s="7"/>
      <c r="AM201" s="7"/>
      <c r="AN201" s="7"/>
      <c r="AO201" s="7"/>
      <c r="AP201" s="7"/>
      <c r="AQ201" s="7"/>
      <c r="AR201" s="7">
        <v>0.02</v>
      </c>
      <c r="AS201" s="7">
        <v>0</v>
      </c>
      <c r="AT201" s="7">
        <v>10</v>
      </c>
      <c r="AU201" s="7">
        <v>0</v>
      </c>
      <c r="AV201" s="7">
        <v>0</v>
      </c>
      <c r="AW201" s="7"/>
      <c r="AX201" s="7">
        <v>0</v>
      </c>
      <c r="AY201" s="7">
        <v>0.02</v>
      </c>
      <c r="AZ201" s="7">
        <v>0</v>
      </c>
      <c r="BA201" s="7">
        <v>18</v>
      </c>
      <c r="BB201" s="7">
        <v>0</v>
      </c>
      <c r="BC201" s="7">
        <v>2E-3</v>
      </c>
      <c r="BD201" s="7"/>
      <c r="BE201" s="7">
        <v>0</v>
      </c>
      <c r="BF201" s="7"/>
      <c r="BG201" s="7"/>
      <c r="BH201" s="7"/>
      <c r="BI201" s="7"/>
      <c r="BJ201" s="7"/>
      <c r="BK201" s="7"/>
      <c r="BL201" s="7"/>
      <c r="BM201" s="7">
        <v>11.2</v>
      </c>
      <c r="BN201" s="7"/>
      <c r="BO201" s="7">
        <v>1770</v>
      </c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>
        <v>0.5</v>
      </c>
      <c r="CI201" s="7">
        <v>0</v>
      </c>
      <c r="CJ201" s="7">
        <v>16</v>
      </c>
      <c r="CK201" s="7">
        <v>0</v>
      </c>
      <c r="CL201" s="7">
        <v>0</v>
      </c>
      <c r="CM201" s="7"/>
      <c r="CN201" s="7">
        <v>0</v>
      </c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>
        <v>10.8</v>
      </c>
      <c r="DD201" s="7">
        <v>0</v>
      </c>
      <c r="DE201" s="7">
        <v>319</v>
      </c>
      <c r="DF201" s="7">
        <v>1.34</v>
      </c>
      <c r="DG201" s="7">
        <v>5.0000000000000001E-3</v>
      </c>
      <c r="DH201" s="7"/>
      <c r="DI201" s="7">
        <v>0</v>
      </c>
      <c r="DJ201" s="7">
        <v>60.6</v>
      </c>
      <c r="DK201" s="7">
        <v>0</v>
      </c>
      <c r="DL201" s="7">
        <v>304</v>
      </c>
      <c r="DM201" s="7">
        <v>2.0499999999999998</v>
      </c>
      <c r="DN201" s="7">
        <v>1.4E-2</v>
      </c>
      <c r="DO201" s="7"/>
      <c r="DP201" s="7">
        <v>0</v>
      </c>
      <c r="DQ201" s="7">
        <v>134</v>
      </c>
      <c r="DR201" s="7">
        <v>0</v>
      </c>
      <c r="DS201" s="7">
        <v>528</v>
      </c>
      <c r="DT201" s="7">
        <v>12.49</v>
      </c>
      <c r="DU201" s="7">
        <v>2.1000000000000001E-2</v>
      </c>
      <c r="DV201" s="7"/>
      <c r="DW201" s="7">
        <v>0</v>
      </c>
      <c r="DX201" s="7">
        <v>0.02</v>
      </c>
      <c r="DY201" s="7">
        <v>0</v>
      </c>
      <c r="DZ201" s="7">
        <v>11</v>
      </c>
      <c r="EA201" s="7">
        <v>0</v>
      </c>
      <c r="EB201" s="7">
        <v>0</v>
      </c>
      <c r="EC201" s="7"/>
      <c r="ED201" s="7">
        <v>0</v>
      </c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>
        <v>0.03</v>
      </c>
      <c r="FV201" s="7">
        <v>0</v>
      </c>
      <c r="FW201" s="7">
        <v>20</v>
      </c>
      <c r="FX201" s="7">
        <v>0</v>
      </c>
      <c r="FY201" s="7">
        <v>1E-3</v>
      </c>
      <c r="FZ201" s="7"/>
      <c r="GA201" s="7">
        <v>0</v>
      </c>
      <c r="GB201" s="7">
        <v>0.01</v>
      </c>
      <c r="GC201" s="7">
        <v>0</v>
      </c>
      <c r="GD201" s="7">
        <v>22</v>
      </c>
      <c r="GE201" s="7">
        <v>0</v>
      </c>
      <c r="GF201" s="7">
        <v>0</v>
      </c>
      <c r="GG201" s="7"/>
      <c r="GH201" s="7">
        <v>0</v>
      </c>
      <c r="GI201" s="7">
        <v>0.04</v>
      </c>
      <c r="GJ201" s="7">
        <v>0</v>
      </c>
      <c r="GK201" s="7">
        <v>36</v>
      </c>
      <c r="GL201" s="7">
        <v>0</v>
      </c>
      <c r="GM201" s="7">
        <v>1E-3</v>
      </c>
      <c r="GN201" s="7"/>
      <c r="GO201" s="7">
        <v>0</v>
      </c>
      <c r="GP201" s="7">
        <v>0.01</v>
      </c>
      <c r="GQ201" s="7">
        <v>0</v>
      </c>
      <c r="GR201" s="7">
        <v>16</v>
      </c>
      <c r="GS201" s="7">
        <v>0</v>
      </c>
      <c r="GT201" s="7">
        <v>0</v>
      </c>
      <c r="GU201" s="7"/>
      <c r="GV201" s="7">
        <v>0</v>
      </c>
      <c r="GW201" s="7">
        <v>0.02</v>
      </c>
      <c r="GX201" s="7">
        <v>0</v>
      </c>
      <c r="GY201" s="7">
        <v>16</v>
      </c>
      <c r="GZ201" s="7">
        <v>0</v>
      </c>
      <c r="HA201" s="7">
        <v>0</v>
      </c>
      <c r="HB201" s="7"/>
      <c r="HC201" s="7">
        <v>0</v>
      </c>
      <c r="HD201" s="7">
        <v>0</v>
      </c>
      <c r="HE201" s="7">
        <v>0</v>
      </c>
      <c r="HF201" s="7">
        <v>71</v>
      </c>
      <c r="HG201" s="7">
        <v>0</v>
      </c>
      <c r="HH201" s="7">
        <v>0</v>
      </c>
      <c r="HI201" s="7"/>
      <c r="HJ201" s="7">
        <v>0</v>
      </c>
      <c r="HK201" s="7">
        <v>0.01</v>
      </c>
      <c r="HL201" s="7">
        <v>0</v>
      </c>
      <c r="HM201" s="7">
        <v>33</v>
      </c>
      <c r="HN201" s="7">
        <v>0</v>
      </c>
      <c r="HO201" s="7">
        <v>2E-3</v>
      </c>
      <c r="HP201" s="7"/>
      <c r="HQ201" s="7">
        <v>0</v>
      </c>
      <c r="HR201" s="7">
        <v>0.04</v>
      </c>
      <c r="HS201" s="7">
        <v>0</v>
      </c>
      <c r="HT201" s="7">
        <v>83</v>
      </c>
      <c r="HU201" s="7">
        <v>0.15</v>
      </c>
      <c r="HV201" s="7">
        <v>6.0000000000000001E-3</v>
      </c>
      <c r="HW201" s="7"/>
      <c r="HX201" s="7">
        <v>0</v>
      </c>
      <c r="HY201" s="7">
        <v>0</v>
      </c>
      <c r="HZ201" s="7">
        <v>1E-4</v>
      </c>
      <c r="IA201" s="7">
        <v>88</v>
      </c>
      <c r="IB201" s="7">
        <v>0.1</v>
      </c>
      <c r="IC201" s="7">
        <v>5.0000000000000001E-3</v>
      </c>
      <c r="ID201" s="7"/>
      <c r="IE201" s="7">
        <v>0</v>
      </c>
      <c r="IF201" s="7">
        <v>7.0000000000000007E-2</v>
      </c>
      <c r="IG201" s="7">
        <v>1E-4</v>
      </c>
      <c r="IH201" s="7">
        <v>82</v>
      </c>
      <c r="II201" s="7">
        <v>0.2</v>
      </c>
      <c r="IJ201" s="7">
        <v>8.9999999999999993E-3</v>
      </c>
      <c r="IK201" s="7"/>
      <c r="IL201" s="7">
        <v>0</v>
      </c>
      <c r="IM201" s="7">
        <v>239.53999999999996</v>
      </c>
      <c r="IN201" s="7">
        <v>2.0000000000000001E-4</v>
      </c>
      <c r="IO201" s="7">
        <v>3910</v>
      </c>
      <c r="IP201" s="7">
        <v>26.06</v>
      </c>
      <c r="IQ201" s="7">
        <v>8.6000000000000007E-2</v>
      </c>
      <c r="IR201" s="7"/>
      <c r="IS201" s="7">
        <v>0</v>
      </c>
    </row>
    <row r="202" spans="1:253" x14ac:dyDescent="0.3">
      <c r="A202" s="8">
        <v>42858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>
        <v>0.21</v>
      </c>
      <c r="BU202" s="7"/>
      <c r="BV202" s="7">
        <v>32</v>
      </c>
      <c r="BW202" s="7"/>
      <c r="BX202" s="7"/>
      <c r="BY202" s="7"/>
      <c r="BZ202" s="7"/>
      <c r="CA202" s="7">
        <v>0.6</v>
      </c>
      <c r="CB202" s="7"/>
      <c r="CC202" s="7">
        <v>40</v>
      </c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>
        <v>0.02</v>
      </c>
      <c r="EF202" s="7"/>
      <c r="EG202" s="7">
        <v>235</v>
      </c>
      <c r="EH202" s="7"/>
      <c r="EI202" s="7"/>
      <c r="EJ202" s="7"/>
      <c r="EK202" s="7"/>
      <c r="EL202" s="7">
        <v>0.09</v>
      </c>
      <c r="EM202" s="7"/>
      <c r="EN202" s="7">
        <v>137</v>
      </c>
      <c r="EO202" s="7"/>
      <c r="EP202" s="7"/>
      <c r="EQ202" s="7"/>
      <c r="ER202" s="7"/>
      <c r="ES202" s="7">
        <v>0.03</v>
      </c>
      <c r="ET202" s="7"/>
      <c r="EU202" s="7">
        <v>22</v>
      </c>
      <c r="EV202" s="7"/>
      <c r="EW202" s="7"/>
      <c r="EX202" s="7"/>
      <c r="EY202" s="7"/>
      <c r="EZ202" s="7">
        <v>0.01</v>
      </c>
      <c r="FA202" s="7"/>
      <c r="FB202" s="7">
        <v>9</v>
      </c>
      <c r="FC202" s="7"/>
      <c r="FD202" s="7"/>
      <c r="FE202" s="7"/>
      <c r="FF202" s="7"/>
      <c r="FG202" s="7">
        <v>0.04</v>
      </c>
      <c r="FH202" s="7"/>
      <c r="FI202" s="7">
        <v>30</v>
      </c>
      <c r="FJ202" s="7"/>
      <c r="FK202" s="7"/>
      <c r="FL202" s="7"/>
      <c r="FM202" s="7"/>
      <c r="FN202" s="7">
        <v>0.01</v>
      </c>
      <c r="FO202" s="7"/>
      <c r="FP202" s="7">
        <v>13</v>
      </c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>
        <v>1.01</v>
      </c>
      <c r="IN202" s="7"/>
      <c r="IO202" s="7">
        <v>518</v>
      </c>
      <c r="IP202" s="7"/>
      <c r="IQ202" s="7"/>
      <c r="IR202" s="7"/>
      <c r="IS202" s="7"/>
    </row>
    <row r="203" spans="1:253" x14ac:dyDescent="0.3">
      <c r="A203" s="8">
        <v>42907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>
        <v>1620</v>
      </c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>
        <v>0.13</v>
      </c>
      <c r="IJ203" s="7"/>
      <c r="IK203" s="7"/>
      <c r="IL203" s="7"/>
      <c r="IM203" s="7"/>
      <c r="IN203" s="7"/>
      <c r="IO203" s="7">
        <v>1620</v>
      </c>
      <c r="IP203" s="7">
        <v>0.13</v>
      </c>
      <c r="IQ203" s="7"/>
      <c r="IR203" s="7"/>
      <c r="IS203" s="7"/>
    </row>
    <row r="204" spans="1:253" x14ac:dyDescent="0.3">
      <c r="A204" s="8">
        <v>42926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>
        <v>0.19</v>
      </c>
      <c r="IJ204" s="7"/>
      <c r="IK204" s="7"/>
      <c r="IL204" s="7"/>
      <c r="IM204" s="7"/>
      <c r="IN204" s="7"/>
      <c r="IO204" s="7"/>
      <c r="IP204" s="7">
        <v>0.19</v>
      </c>
      <c r="IQ204" s="7"/>
      <c r="IR204" s="7"/>
      <c r="IS204" s="7"/>
    </row>
    <row r="205" spans="1:253" x14ac:dyDescent="0.3">
      <c r="A205" s="8">
        <v>42970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>
        <v>9.8000000000000007</v>
      </c>
      <c r="BG205" s="7"/>
      <c r="BH205" s="7">
        <v>1610</v>
      </c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>
        <v>7.2</v>
      </c>
      <c r="CW205" s="7">
        <v>0</v>
      </c>
      <c r="CX205" s="7">
        <v>324</v>
      </c>
      <c r="CY205" s="7">
        <v>0</v>
      </c>
      <c r="CZ205" s="7">
        <v>8.0000000000000002E-3</v>
      </c>
      <c r="DA205" s="7"/>
      <c r="DB205" s="7">
        <v>0</v>
      </c>
      <c r="DC205" s="7">
        <v>9.6</v>
      </c>
      <c r="DD205" s="7">
        <v>0</v>
      </c>
      <c r="DE205" s="7">
        <v>261</v>
      </c>
      <c r="DF205" s="7">
        <v>0.61</v>
      </c>
      <c r="DG205" s="7">
        <v>4.0000000000000001E-3</v>
      </c>
      <c r="DH205" s="7"/>
      <c r="DI205" s="7">
        <v>0</v>
      </c>
      <c r="DJ205" s="7">
        <v>37.700000000000003</v>
      </c>
      <c r="DK205" s="7">
        <v>0</v>
      </c>
      <c r="DL205" s="7">
        <v>442</v>
      </c>
      <c r="DM205" s="7">
        <v>0.23</v>
      </c>
      <c r="DN205" s="7">
        <v>1.6E-2</v>
      </c>
      <c r="DO205" s="7"/>
      <c r="DP205" s="7">
        <v>0</v>
      </c>
      <c r="DQ205" s="7">
        <v>130</v>
      </c>
      <c r="DR205" s="7">
        <v>0</v>
      </c>
      <c r="DS205" s="7">
        <v>513</v>
      </c>
      <c r="DT205" s="7">
        <v>7.7</v>
      </c>
      <c r="DU205" s="7">
        <v>2.1999999999999999E-2</v>
      </c>
      <c r="DV205" s="7"/>
      <c r="DW205" s="7">
        <v>0</v>
      </c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>
        <v>0.01</v>
      </c>
      <c r="FV205" s="7">
        <v>0</v>
      </c>
      <c r="FW205" s="7">
        <v>14</v>
      </c>
      <c r="FX205" s="7">
        <v>0</v>
      </c>
      <c r="FY205" s="7">
        <v>1E-3</v>
      </c>
      <c r="FZ205" s="7"/>
      <c r="GA205" s="7">
        <v>0</v>
      </c>
      <c r="GB205" s="7">
        <v>0.01</v>
      </c>
      <c r="GC205" s="7">
        <v>0</v>
      </c>
      <c r="GD205" s="7">
        <v>24</v>
      </c>
      <c r="GE205" s="7">
        <v>0</v>
      </c>
      <c r="GF205" s="7">
        <v>0</v>
      </c>
      <c r="GG205" s="7"/>
      <c r="GH205" s="7">
        <v>0</v>
      </c>
      <c r="GI205" s="7">
        <v>0.04</v>
      </c>
      <c r="GJ205" s="7">
        <v>0</v>
      </c>
      <c r="GK205" s="7">
        <v>30</v>
      </c>
      <c r="GL205" s="7">
        <v>0</v>
      </c>
      <c r="GM205" s="7">
        <v>0</v>
      </c>
      <c r="GN205" s="7"/>
      <c r="GO205" s="7">
        <v>0</v>
      </c>
      <c r="GP205" s="7">
        <v>0.02</v>
      </c>
      <c r="GQ205" s="7">
        <v>1E-4</v>
      </c>
      <c r="GR205" s="7">
        <v>14</v>
      </c>
      <c r="GS205" s="7">
        <v>0</v>
      </c>
      <c r="GT205" s="7">
        <v>0</v>
      </c>
      <c r="GU205" s="7"/>
      <c r="GV205" s="7">
        <v>0</v>
      </c>
      <c r="GW205" s="7">
        <v>0.02</v>
      </c>
      <c r="GX205" s="7">
        <v>0</v>
      </c>
      <c r="GY205" s="7">
        <v>14</v>
      </c>
      <c r="GZ205" s="7">
        <v>0</v>
      </c>
      <c r="HA205" s="7">
        <v>0</v>
      </c>
      <c r="HB205" s="7"/>
      <c r="HC205" s="7">
        <v>0</v>
      </c>
      <c r="HD205" s="7">
        <v>0.02</v>
      </c>
      <c r="HE205" s="7">
        <v>0</v>
      </c>
      <c r="HF205" s="7">
        <v>24</v>
      </c>
      <c r="HG205" s="7">
        <v>0</v>
      </c>
      <c r="HH205" s="7">
        <v>0</v>
      </c>
      <c r="HI205" s="7"/>
      <c r="HJ205" s="7">
        <v>0</v>
      </c>
      <c r="HK205" s="7">
        <v>0.01</v>
      </c>
      <c r="HL205" s="7">
        <v>0</v>
      </c>
      <c r="HM205" s="7">
        <v>14</v>
      </c>
      <c r="HN205" s="7">
        <v>0</v>
      </c>
      <c r="HO205" s="7">
        <v>2E-3</v>
      </c>
      <c r="HP205" s="7"/>
      <c r="HQ205" s="7">
        <v>0</v>
      </c>
      <c r="HR205" s="7">
        <v>7.0000000000000007E-2</v>
      </c>
      <c r="HS205" s="7">
        <v>2.0000000000000001E-4</v>
      </c>
      <c r="HT205" s="7">
        <v>99</v>
      </c>
      <c r="HU205" s="7">
        <v>0.11</v>
      </c>
      <c r="HV205" s="7">
        <v>6.0000000000000001E-3</v>
      </c>
      <c r="HW205" s="7"/>
      <c r="HX205" s="7">
        <v>0</v>
      </c>
      <c r="HY205" s="7">
        <v>0.11</v>
      </c>
      <c r="HZ205" s="7">
        <v>6.9999999999999999E-4</v>
      </c>
      <c r="IA205" s="7">
        <v>122</v>
      </c>
      <c r="IB205" s="7">
        <v>0.1</v>
      </c>
      <c r="IC205" s="7">
        <v>7.0000000000000001E-3</v>
      </c>
      <c r="ID205" s="7"/>
      <c r="IE205" s="7">
        <v>0</v>
      </c>
      <c r="IF205" s="7">
        <v>0.11</v>
      </c>
      <c r="IG205" s="7">
        <v>2.9999999999999997E-4</v>
      </c>
      <c r="IH205" s="7">
        <v>85</v>
      </c>
      <c r="II205" s="7">
        <v>0.13</v>
      </c>
      <c r="IJ205" s="7">
        <v>6.0000000000000001E-3</v>
      </c>
      <c r="IK205" s="7"/>
      <c r="IL205" s="7">
        <v>0</v>
      </c>
      <c r="IM205" s="7">
        <v>194.72000000000003</v>
      </c>
      <c r="IN205" s="7">
        <v>1.2999999999999999E-3</v>
      </c>
      <c r="IO205" s="7">
        <v>3590</v>
      </c>
      <c r="IP205" s="7">
        <v>8.8800000000000008</v>
      </c>
      <c r="IQ205" s="7">
        <v>7.2000000000000008E-2</v>
      </c>
      <c r="IR205" s="7"/>
      <c r="IS205" s="7">
        <v>0</v>
      </c>
    </row>
    <row r="206" spans="1:253" x14ac:dyDescent="0.3">
      <c r="A206" s="8">
        <v>42971</v>
      </c>
      <c r="B206" s="7">
        <v>0.02</v>
      </c>
      <c r="C206" s="7">
        <v>0</v>
      </c>
      <c r="D206" s="7">
        <v>24</v>
      </c>
      <c r="E206" s="7">
        <v>0</v>
      </c>
      <c r="F206" s="7">
        <v>0</v>
      </c>
      <c r="G206" s="7"/>
      <c r="H206" s="7">
        <v>0</v>
      </c>
      <c r="I206" s="7">
        <v>0.05</v>
      </c>
      <c r="J206" s="7">
        <v>0</v>
      </c>
      <c r="K206" s="7">
        <v>29</v>
      </c>
      <c r="L206" s="7">
        <v>0</v>
      </c>
      <c r="M206" s="7">
        <v>2E-3</v>
      </c>
      <c r="N206" s="7"/>
      <c r="O206" s="7">
        <v>0</v>
      </c>
      <c r="P206" s="7">
        <v>0</v>
      </c>
      <c r="Q206" s="7">
        <v>0</v>
      </c>
      <c r="R206" s="7">
        <v>29</v>
      </c>
      <c r="S206" s="7">
        <v>0</v>
      </c>
      <c r="T206" s="7">
        <v>1E-3</v>
      </c>
      <c r="U206" s="7"/>
      <c r="V206" s="7">
        <v>0</v>
      </c>
      <c r="W206" s="7">
        <v>0.03</v>
      </c>
      <c r="X206" s="7">
        <v>0</v>
      </c>
      <c r="Y206" s="7">
        <v>24</v>
      </c>
      <c r="Z206" s="7">
        <v>0</v>
      </c>
      <c r="AA206" s="7">
        <v>0</v>
      </c>
      <c r="AB206" s="7"/>
      <c r="AC206" s="7">
        <v>0</v>
      </c>
      <c r="AD206" s="7"/>
      <c r="AE206" s="7"/>
      <c r="AF206" s="7"/>
      <c r="AG206" s="7"/>
      <c r="AH206" s="7"/>
      <c r="AI206" s="7"/>
      <c r="AJ206" s="7">
        <v>0</v>
      </c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>
        <v>0.03</v>
      </c>
      <c r="BU206" s="7"/>
      <c r="BV206" s="7">
        <v>17</v>
      </c>
      <c r="BW206" s="7"/>
      <c r="BX206" s="7"/>
      <c r="BY206" s="7"/>
      <c r="BZ206" s="7"/>
      <c r="CA206" s="7">
        <v>1.1000000000000001</v>
      </c>
      <c r="CB206" s="7"/>
      <c r="CC206" s="7">
        <v>130</v>
      </c>
      <c r="CD206" s="7"/>
      <c r="CE206" s="7"/>
      <c r="CF206" s="7"/>
      <c r="CG206" s="7"/>
      <c r="CH206" s="7">
        <v>0.03</v>
      </c>
      <c r="CI206" s="7">
        <v>0</v>
      </c>
      <c r="CJ206" s="7">
        <v>10</v>
      </c>
      <c r="CK206" s="7">
        <v>0</v>
      </c>
      <c r="CL206" s="7">
        <v>0</v>
      </c>
      <c r="CM206" s="7"/>
      <c r="CN206" s="7">
        <v>0</v>
      </c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>
        <v>0</v>
      </c>
      <c r="EF206" s="7"/>
      <c r="EG206" s="7">
        <v>117</v>
      </c>
      <c r="EH206" s="7"/>
      <c r="EI206" s="7"/>
      <c r="EJ206" s="7"/>
      <c r="EK206" s="7"/>
      <c r="EL206" s="7">
        <v>0.02</v>
      </c>
      <c r="EM206" s="7"/>
      <c r="EN206" s="7">
        <v>50</v>
      </c>
      <c r="EO206" s="7"/>
      <c r="EP206" s="7"/>
      <c r="EQ206" s="7"/>
      <c r="ER206" s="7"/>
      <c r="ES206" s="7">
        <v>0.05</v>
      </c>
      <c r="ET206" s="7"/>
      <c r="EU206" s="7">
        <v>23</v>
      </c>
      <c r="EV206" s="7"/>
      <c r="EW206" s="7"/>
      <c r="EX206" s="7"/>
      <c r="EY206" s="7"/>
      <c r="EZ206" s="7">
        <v>0.03</v>
      </c>
      <c r="FA206" s="7"/>
      <c r="FB206" s="7">
        <v>3</v>
      </c>
      <c r="FC206" s="7"/>
      <c r="FD206" s="7"/>
      <c r="FE206" s="7"/>
      <c r="FF206" s="7"/>
      <c r="FG206" s="7">
        <v>0.06</v>
      </c>
      <c r="FH206" s="7"/>
      <c r="FI206" s="7">
        <v>28</v>
      </c>
      <c r="FJ206" s="7"/>
      <c r="FK206" s="7"/>
      <c r="FL206" s="7"/>
      <c r="FM206" s="7"/>
      <c r="FN206" s="7">
        <v>0</v>
      </c>
      <c r="FO206" s="7"/>
      <c r="FP206" s="7">
        <v>12</v>
      </c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>
        <v>1.4200000000000002</v>
      </c>
      <c r="IN206" s="7">
        <v>0</v>
      </c>
      <c r="IO206" s="7">
        <v>496</v>
      </c>
      <c r="IP206" s="7">
        <v>0</v>
      </c>
      <c r="IQ206" s="7">
        <v>3.0000000000000001E-3</v>
      </c>
      <c r="IR206" s="7"/>
      <c r="IS206" s="7">
        <v>0</v>
      </c>
    </row>
    <row r="207" spans="1:253" x14ac:dyDescent="0.3">
      <c r="A207" s="8">
        <v>42972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>
        <v>0</v>
      </c>
      <c r="AS207" s="7">
        <v>0</v>
      </c>
      <c r="AT207" s="7">
        <v>9</v>
      </c>
      <c r="AU207" s="7">
        <v>0</v>
      </c>
      <c r="AV207" s="7">
        <v>0</v>
      </c>
      <c r="AW207" s="7"/>
      <c r="AX207" s="7">
        <v>0</v>
      </c>
      <c r="AY207" s="7">
        <v>0</v>
      </c>
      <c r="AZ207" s="7">
        <v>0</v>
      </c>
      <c r="BA207" s="7">
        <v>18</v>
      </c>
      <c r="BB207" s="7">
        <v>0</v>
      </c>
      <c r="BC207" s="7">
        <v>0</v>
      </c>
      <c r="BD207" s="7"/>
      <c r="BE207" s="7">
        <v>0</v>
      </c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>
        <v>0</v>
      </c>
      <c r="DY207" s="7">
        <v>0</v>
      </c>
      <c r="DZ207" s="7">
        <v>10</v>
      </c>
      <c r="EA207" s="7">
        <v>0</v>
      </c>
      <c r="EB207" s="7">
        <v>0</v>
      </c>
      <c r="EC207" s="7"/>
      <c r="ED207" s="7">
        <v>0</v>
      </c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>
        <v>0</v>
      </c>
      <c r="IN207" s="7">
        <v>0</v>
      </c>
      <c r="IO207" s="7">
        <v>37</v>
      </c>
      <c r="IP207" s="7">
        <v>0</v>
      </c>
      <c r="IQ207" s="7">
        <v>0</v>
      </c>
      <c r="IR207" s="7"/>
      <c r="IS207" s="7">
        <v>0</v>
      </c>
    </row>
    <row r="208" spans="1:253" x14ac:dyDescent="0.3">
      <c r="A208" s="8">
        <v>42984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>
        <v>0.19</v>
      </c>
      <c r="IJ208" s="7"/>
      <c r="IK208" s="7"/>
      <c r="IL208" s="7"/>
      <c r="IM208" s="7"/>
      <c r="IN208" s="7"/>
      <c r="IO208" s="7"/>
      <c r="IP208" s="7">
        <v>0.19</v>
      </c>
      <c r="IQ208" s="7"/>
      <c r="IR208" s="7"/>
      <c r="IS208" s="7"/>
    </row>
    <row r="209" spans="1:253" x14ac:dyDescent="0.3">
      <c r="A209" s="8">
        <v>43011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>
        <v>0.16</v>
      </c>
      <c r="IJ209" s="7"/>
      <c r="IK209" s="7"/>
      <c r="IL209" s="7"/>
      <c r="IM209" s="7"/>
      <c r="IN209" s="7"/>
      <c r="IO209" s="7"/>
      <c r="IP209" s="7">
        <v>0.16</v>
      </c>
      <c r="IQ209" s="7"/>
      <c r="IR209" s="7"/>
      <c r="IS209" s="7"/>
    </row>
    <row r="210" spans="1:253" x14ac:dyDescent="0.3">
      <c r="A210" s="8">
        <v>43047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>
        <v>7.7</v>
      </c>
      <c r="AE210" s="7">
        <v>0</v>
      </c>
      <c r="AF210" s="7">
        <v>50</v>
      </c>
      <c r="AG210" s="7">
        <v>0</v>
      </c>
      <c r="AH210" s="7">
        <v>1E-3</v>
      </c>
      <c r="AI210" s="7"/>
      <c r="AJ210" s="7">
        <v>0</v>
      </c>
      <c r="AK210" s="7">
        <v>1.1000000000000001</v>
      </c>
      <c r="AL210" s="7">
        <v>0</v>
      </c>
      <c r="AM210" s="7">
        <v>60</v>
      </c>
      <c r="AN210" s="7">
        <v>0.7</v>
      </c>
      <c r="AO210" s="7">
        <v>6.0000000000000001E-3</v>
      </c>
      <c r="AP210" s="7"/>
      <c r="AQ210" s="7">
        <v>0</v>
      </c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>
        <v>12.1</v>
      </c>
      <c r="BN210" s="7"/>
      <c r="BO210" s="7">
        <v>1750</v>
      </c>
      <c r="BP210" s="7"/>
      <c r="BQ210" s="7"/>
      <c r="BR210" s="7"/>
      <c r="BS210" s="7"/>
      <c r="BT210" s="7">
        <v>0.02</v>
      </c>
      <c r="BU210" s="7"/>
      <c r="BV210" s="7">
        <v>27</v>
      </c>
      <c r="BW210" s="7"/>
      <c r="BX210" s="7"/>
      <c r="BY210" s="7"/>
      <c r="BZ210" s="7"/>
      <c r="CA210" s="7">
        <v>0.12</v>
      </c>
      <c r="CB210" s="7"/>
      <c r="CC210" s="7">
        <v>109</v>
      </c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>
        <v>0</v>
      </c>
      <c r="EF210" s="7"/>
      <c r="EG210" s="7">
        <v>133</v>
      </c>
      <c r="EH210" s="7"/>
      <c r="EI210" s="7"/>
      <c r="EJ210" s="7"/>
      <c r="EK210" s="7"/>
      <c r="EL210" s="7">
        <v>0.05</v>
      </c>
      <c r="EM210" s="7"/>
      <c r="EN210" s="7">
        <v>20</v>
      </c>
      <c r="EO210" s="7"/>
      <c r="EP210" s="7"/>
      <c r="EQ210" s="7"/>
      <c r="ER210" s="7"/>
      <c r="ES210" s="7">
        <v>0.06</v>
      </c>
      <c r="ET210" s="7"/>
      <c r="EU210" s="7">
        <v>22</v>
      </c>
      <c r="EV210" s="7"/>
      <c r="EW210" s="7"/>
      <c r="EX210" s="7"/>
      <c r="EY210" s="7"/>
      <c r="EZ210" s="7">
        <v>0.01</v>
      </c>
      <c r="FA210" s="7"/>
      <c r="FB210" s="7">
        <v>24</v>
      </c>
      <c r="FC210" s="7"/>
      <c r="FD210" s="7"/>
      <c r="FE210" s="7"/>
      <c r="FF210" s="7"/>
      <c r="FG210" s="7">
        <v>7.0000000000000007E-2</v>
      </c>
      <c r="FH210" s="7"/>
      <c r="FI210" s="7">
        <v>30</v>
      </c>
      <c r="FJ210" s="7"/>
      <c r="FK210" s="7"/>
      <c r="FL210" s="7"/>
      <c r="FM210" s="7"/>
      <c r="FN210" s="7">
        <v>0</v>
      </c>
      <c r="FO210" s="7"/>
      <c r="FP210" s="7">
        <v>11</v>
      </c>
      <c r="FQ210" s="7"/>
      <c r="FR210" s="7"/>
      <c r="FS210" s="7"/>
      <c r="FT210" s="7"/>
      <c r="FU210" s="7">
        <v>0</v>
      </c>
      <c r="FV210" s="7">
        <v>0</v>
      </c>
      <c r="FW210" s="7">
        <v>13</v>
      </c>
      <c r="FX210" s="7">
        <v>0</v>
      </c>
      <c r="FY210" s="7">
        <v>1E-3</v>
      </c>
      <c r="FZ210" s="7"/>
      <c r="GA210" s="7">
        <v>0</v>
      </c>
      <c r="GB210" s="7">
        <v>0</v>
      </c>
      <c r="GC210" s="7">
        <v>0</v>
      </c>
      <c r="GD210" s="7">
        <v>14</v>
      </c>
      <c r="GE210" s="7">
        <v>0</v>
      </c>
      <c r="GF210" s="7">
        <v>0</v>
      </c>
      <c r="GG210" s="7"/>
      <c r="GH210" s="7">
        <v>0</v>
      </c>
      <c r="GI210" s="7">
        <v>0</v>
      </c>
      <c r="GJ210" s="7">
        <v>0</v>
      </c>
      <c r="GK210" s="7">
        <v>12</v>
      </c>
      <c r="GL210" s="7">
        <v>0</v>
      </c>
      <c r="GM210" s="7">
        <v>0</v>
      </c>
      <c r="GN210" s="7"/>
      <c r="GO210" s="7">
        <v>0</v>
      </c>
      <c r="GP210" s="7">
        <v>0.03</v>
      </c>
      <c r="GQ210" s="7">
        <v>0</v>
      </c>
      <c r="GR210" s="7">
        <v>12</v>
      </c>
      <c r="GS210" s="7">
        <v>0</v>
      </c>
      <c r="GT210" s="7">
        <v>0</v>
      </c>
      <c r="GU210" s="7"/>
      <c r="GV210" s="7">
        <v>0</v>
      </c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>
        <v>21.26</v>
      </c>
      <c r="IN210" s="7">
        <v>0</v>
      </c>
      <c r="IO210" s="7">
        <v>2287</v>
      </c>
      <c r="IP210" s="7">
        <v>0.7</v>
      </c>
      <c r="IQ210" s="7">
        <v>8.0000000000000002E-3</v>
      </c>
      <c r="IR210" s="7"/>
      <c r="IS210" s="7">
        <v>0</v>
      </c>
    </row>
    <row r="211" spans="1:253" x14ac:dyDescent="0.3">
      <c r="A211" s="8">
        <v>43048</v>
      </c>
      <c r="B211" s="7">
        <v>0.04</v>
      </c>
      <c r="C211" s="7">
        <v>0</v>
      </c>
      <c r="D211" s="7">
        <v>13</v>
      </c>
      <c r="E211" s="7">
        <v>0</v>
      </c>
      <c r="F211" s="7">
        <v>1E-3</v>
      </c>
      <c r="G211" s="7"/>
      <c r="H211" s="7">
        <v>0</v>
      </c>
      <c r="I211" s="7">
        <v>0.03</v>
      </c>
      <c r="J211" s="7">
        <v>0</v>
      </c>
      <c r="K211" s="7">
        <v>40</v>
      </c>
      <c r="L211" s="7">
        <v>0</v>
      </c>
      <c r="M211" s="7">
        <v>2E-3</v>
      </c>
      <c r="N211" s="7"/>
      <c r="O211" s="7">
        <v>0</v>
      </c>
      <c r="P211" s="7">
        <v>0.01</v>
      </c>
      <c r="Q211" s="7">
        <v>0</v>
      </c>
      <c r="R211" s="7">
        <v>32</v>
      </c>
      <c r="S211" s="7">
        <v>0</v>
      </c>
      <c r="T211" s="7">
        <v>2E-3</v>
      </c>
      <c r="U211" s="7"/>
      <c r="V211" s="7">
        <v>0</v>
      </c>
      <c r="W211" s="7">
        <v>0.02</v>
      </c>
      <c r="X211" s="7">
        <v>0</v>
      </c>
      <c r="Y211" s="7">
        <v>24</v>
      </c>
      <c r="Z211" s="7">
        <v>0</v>
      </c>
      <c r="AA211" s="7">
        <v>0</v>
      </c>
      <c r="AB211" s="7"/>
      <c r="AC211" s="7">
        <v>0</v>
      </c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>
        <v>0</v>
      </c>
      <c r="AS211" s="7">
        <v>0</v>
      </c>
      <c r="AT211" s="7">
        <v>7</v>
      </c>
      <c r="AU211" s="7">
        <v>0</v>
      </c>
      <c r="AV211" s="7">
        <v>0</v>
      </c>
      <c r="AW211" s="7"/>
      <c r="AX211" s="7">
        <v>0</v>
      </c>
      <c r="AY211" s="7">
        <v>0.04</v>
      </c>
      <c r="AZ211" s="7">
        <v>0</v>
      </c>
      <c r="BA211" s="7">
        <v>12</v>
      </c>
      <c r="BB211" s="7">
        <v>0</v>
      </c>
      <c r="BC211" s="7">
        <v>0</v>
      </c>
      <c r="BD211" s="7"/>
      <c r="BE211" s="7">
        <v>0</v>
      </c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>
        <v>0</v>
      </c>
      <c r="CI211" s="7">
        <v>0</v>
      </c>
      <c r="CJ211" s="7">
        <v>8</v>
      </c>
      <c r="CK211" s="7">
        <v>0</v>
      </c>
      <c r="CL211" s="7">
        <v>0</v>
      </c>
      <c r="CM211" s="7"/>
      <c r="CN211" s="7">
        <v>0</v>
      </c>
      <c r="CO211" s="7"/>
      <c r="CP211" s="7"/>
      <c r="CQ211" s="7"/>
      <c r="CR211" s="7"/>
      <c r="CS211" s="7"/>
      <c r="CT211" s="7"/>
      <c r="CU211" s="7"/>
      <c r="CV211" s="7">
        <v>4.9000000000000004</v>
      </c>
      <c r="CW211" s="7">
        <v>0</v>
      </c>
      <c r="CX211" s="7">
        <v>223</v>
      </c>
      <c r="CY211" s="7">
        <v>0</v>
      </c>
      <c r="CZ211" s="7">
        <v>5.0000000000000001E-3</v>
      </c>
      <c r="DA211" s="7"/>
      <c r="DB211" s="7">
        <v>0</v>
      </c>
      <c r="DC211" s="7">
        <v>24</v>
      </c>
      <c r="DD211" s="7">
        <v>0</v>
      </c>
      <c r="DE211" s="7">
        <v>302</v>
      </c>
      <c r="DF211" s="7">
        <v>1.21</v>
      </c>
      <c r="DG211" s="7">
        <v>6.0000000000000001E-3</v>
      </c>
      <c r="DH211" s="7"/>
      <c r="DI211" s="7">
        <v>0</v>
      </c>
      <c r="DJ211" s="7">
        <v>56.1</v>
      </c>
      <c r="DK211" s="7">
        <v>0</v>
      </c>
      <c r="DL211" s="7">
        <v>297</v>
      </c>
      <c r="DM211" s="7">
        <v>2.7</v>
      </c>
      <c r="DN211" s="7">
        <v>1.2999999999999999E-2</v>
      </c>
      <c r="DO211" s="7"/>
      <c r="DP211" s="7">
        <v>0</v>
      </c>
      <c r="DQ211" s="7">
        <v>126</v>
      </c>
      <c r="DR211" s="7">
        <v>0</v>
      </c>
      <c r="DS211" s="7">
        <v>518</v>
      </c>
      <c r="DT211" s="7">
        <v>6.08</v>
      </c>
      <c r="DU211" s="7">
        <v>0.02</v>
      </c>
      <c r="DV211" s="7"/>
      <c r="DW211" s="7">
        <v>0</v>
      </c>
      <c r="DX211" s="7">
        <v>0.04</v>
      </c>
      <c r="DY211" s="7">
        <v>0</v>
      </c>
      <c r="DZ211" s="7">
        <v>8</v>
      </c>
      <c r="EA211" s="7">
        <v>0</v>
      </c>
      <c r="EB211" s="7">
        <v>0</v>
      </c>
      <c r="EC211" s="7"/>
      <c r="ED211" s="7">
        <v>0</v>
      </c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>
        <v>0.01</v>
      </c>
      <c r="GX211" s="7">
        <v>0</v>
      </c>
      <c r="GY211" s="7">
        <v>16</v>
      </c>
      <c r="GZ211" s="7">
        <v>0</v>
      </c>
      <c r="HA211" s="7">
        <v>0</v>
      </c>
      <c r="HB211" s="7"/>
      <c r="HC211" s="7">
        <v>0</v>
      </c>
      <c r="HD211" s="7">
        <v>0.06</v>
      </c>
      <c r="HE211" s="7">
        <v>0</v>
      </c>
      <c r="HF211" s="7">
        <v>14</v>
      </c>
      <c r="HG211" s="7">
        <v>0</v>
      </c>
      <c r="HH211" s="7">
        <v>0</v>
      </c>
      <c r="HI211" s="7"/>
      <c r="HJ211" s="7">
        <v>0</v>
      </c>
      <c r="HK211" s="7">
        <v>0</v>
      </c>
      <c r="HL211" s="7">
        <v>0</v>
      </c>
      <c r="HM211" s="7">
        <v>20</v>
      </c>
      <c r="HN211" s="7">
        <v>0</v>
      </c>
      <c r="HO211" s="7">
        <v>1E-3</v>
      </c>
      <c r="HP211" s="7"/>
      <c r="HQ211" s="7">
        <v>0</v>
      </c>
      <c r="HR211" s="7">
        <v>0.13</v>
      </c>
      <c r="HS211" s="7">
        <v>1E-4</v>
      </c>
      <c r="HT211" s="7">
        <v>95</v>
      </c>
      <c r="HU211" s="7">
        <v>0.18</v>
      </c>
      <c r="HV211" s="7">
        <v>7.0000000000000001E-3</v>
      </c>
      <c r="HW211" s="7"/>
      <c r="HX211" s="7">
        <v>0</v>
      </c>
      <c r="HY211" s="7">
        <v>0.06</v>
      </c>
      <c r="HZ211" s="7">
        <v>2.9999999999999997E-4</v>
      </c>
      <c r="IA211" s="7">
        <v>122</v>
      </c>
      <c r="IB211" s="7">
        <v>0.23</v>
      </c>
      <c r="IC211" s="7">
        <v>8.0000000000000002E-3</v>
      </c>
      <c r="ID211" s="7"/>
      <c r="IE211" s="7">
        <v>0</v>
      </c>
      <c r="IF211" s="7">
        <v>0.3</v>
      </c>
      <c r="IG211" s="7">
        <v>0</v>
      </c>
      <c r="IH211" s="7">
        <v>96</v>
      </c>
      <c r="II211" s="7">
        <v>0.24</v>
      </c>
      <c r="IJ211" s="7">
        <v>0.01</v>
      </c>
      <c r="IK211" s="7"/>
      <c r="IL211" s="7">
        <v>0</v>
      </c>
      <c r="IM211" s="7">
        <v>211.73999999999998</v>
      </c>
      <c r="IN211" s="7">
        <v>3.9999999999999996E-4</v>
      </c>
      <c r="IO211" s="7">
        <v>1847</v>
      </c>
      <c r="IP211" s="7">
        <v>10.64</v>
      </c>
      <c r="IQ211" s="7">
        <v>7.4999999999999997E-2</v>
      </c>
      <c r="IR211" s="7"/>
      <c r="IS211" s="7">
        <v>0</v>
      </c>
    </row>
    <row r="212" spans="1:253" x14ac:dyDescent="0.3">
      <c r="A212" s="8">
        <v>43080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>
        <v>0</v>
      </c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>
        <v>0</v>
      </c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>
        <v>0.22</v>
      </c>
      <c r="IJ212" s="7"/>
      <c r="IK212" s="7"/>
      <c r="IL212" s="7"/>
      <c r="IM212" s="7"/>
      <c r="IN212" s="7"/>
      <c r="IO212" s="7"/>
      <c r="IP212" s="7">
        <v>0.22</v>
      </c>
      <c r="IQ212" s="7"/>
      <c r="IR212" s="7"/>
      <c r="IS212" s="7">
        <v>0</v>
      </c>
    </row>
    <row r="213" spans="1:253" x14ac:dyDescent="0.3">
      <c r="A213" s="8">
        <v>43104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>
        <v>0.26</v>
      </c>
      <c r="IJ213" s="7"/>
      <c r="IK213" s="7"/>
      <c r="IL213" s="7"/>
      <c r="IM213" s="7"/>
      <c r="IN213" s="7"/>
      <c r="IO213" s="7"/>
      <c r="IP213" s="7">
        <v>0.26</v>
      </c>
      <c r="IQ213" s="7"/>
      <c r="IR213" s="7"/>
      <c r="IS213" s="7"/>
    </row>
    <row r="214" spans="1:253" x14ac:dyDescent="0.3">
      <c r="A214" s="8">
        <v>43151</v>
      </c>
      <c r="B214" s="7">
        <v>0.11</v>
      </c>
      <c r="C214" s="7">
        <v>0</v>
      </c>
      <c r="D214" s="7">
        <v>27</v>
      </c>
      <c r="E214" s="7">
        <v>0</v>
      </c>
      <c r="F214" s="7">
        <v>0</v>
      </c>
      <c r="G214" s="7"/>
      <c r="H214" s="7">
        <v>0</v>
      </c>
      <c r="I214" s="7">
        <v>0.02</v>
      </c>
      <c r="J214" s="7">
        <v>0</v>
      </c>
      <c r="K214" s="7">
        <v>18</v>
      </c>
      <c r="L214" s="7">
        <v>0</v>
      </c>
      <c r="M214" s="7">
        <v>2E-3</v>
      </c>
      <c r="N214" s="7"/>
      <c r="O214" s="7">
        <v>0</v>
      </c>
      <c r="P214" s="7">
        <v>0.04</v>
      </c>
      <c r="Q214" s="7">
        <v>0</v>
      </c>
      <c r="R214" s="7">
        <v>33</v>
      </c>
      <c r="S214" s="7">
        <v>0</v>
      </c>
      <c r="T214" s="7">
        <v>2E-3</v>
      </c>
      <c r="U214" s="7"/>
      <c r="V214" s="7">
        <v>0</v>
      </c>
      <c r="W214" s="7">
        <v>0.04</v>
      </c>
      <c r="X214" s="7">
        <v>0</v>
      </c>
      <c r="Y214" s="7">
        <v>24</v>
      </c>
      <c r="Z214" s="7">
        <v>0</v>
      </c>
      <c r="AA214" s="7">
        <v>0</v>
      </c>
      <c r="AB214" s="7"/>
      <c r="AC214" s="7">
        <v>0</v>
      </c>
      <c r="AD214" s="7">
        <v>7.4</v>
      </c>
      <c r="AE214" s="7">
        <v>0</v>
      </c>
      <c r="AF214" s="7">
        <v>59</v>
      </c>
      <c r="AG214" s="7">
        <v>0</v>
      </c>
      <c r="AH214" s="7">
        <v>3.0000000000000001E-3</v>
      </c>
      <c r="AI214" s="7"/>
      <c r="AJ214" s="7">
        <v>0</v>
      </c>
      <c r="AK214" s="7">
        <v>6.2</v>
      </c>
      <c r="AL214" s="7">
        <v>0</v>
      </c>
      <c r="AM214" s="7">
        <v>136</v>
      </c>
      <c r="AN214" s="7">
        <v>0.73</v>
      </c>
      <c r="AO214" s="7">
        <v>7.0000000000000001E-3</v>
      </c>
      <c r="AP214" s="7"/>
      <c r="AQ214" s="7">
        <v>0</v>
      </c>
      <c r="AR214" s="7">
        <v>0.02</v>
      </c>
      <c r="AS214" s="7">
        <v>0</v>
      </c>
      <c r="AT214" s="7">
        <v>9</v>
      </c>
      <c r="AU214" s="7">
        <v>0</v>
      </c>
      <c r="AV214" s="7">
        <v>0</v>
      </c>
      <c r="AW214" s="7"/>
      <c r="AX214" s="7">
        <v>0</v>
      </c>
      <c r="AY214" s="7">
        <v>0.02</v>
      </c>
      <c r="AZ214" s="7">
        <v>0</v>
      </c>
      <c r="BA214" s="7">
        <v>11</v>
      </c>
      <c r="BB214" s="7">
        <v>0</v>
      </c>
      <c r="BC214" s="7">
        <v>0</v>
      </c>
      <c r="BD214" s="7"/>
      <c r="BE214" s="7">
        <v>0</v>
      </c>
      <c r="BF214" s="7"/>
      <c r="BG214" s="7"/>
      <c r="BH214" s="7"/>
      <c r="BI214" s="7"/>
      <c r="BJ214" s="7"/>
      <c r="BK214" s="7"/>
      <c r="BL214" s="7"/>
      <c r="BM214" s="7">
        <v>5.2</v>
      </c>
      <c r="BN214" s="7">
        <v>2.9999999999999997E-4</v>
      </c>
      <c r="BO214" s="7">
        <v>1780</v>
      </c>
      <c r="BP214" s="7">
        <v>0.63</v>
      </c>
      <c r="BQ214" s="7">
        <v>3.7999999999999999E-2</v>
      </c>
      <c r="BR214" s="7"/>
      <c r="BS214" s="7">
        <v>0</v>
      </c>
      <c r="BT214" s="7">
        <v>0.02</v>
      </c>
      <c r="BU214" s="7">
        <v>0</v>
      </c>
      <c r="BV214" s="7">
        <v>50</v>
      </c>
      <c r="BW214" s="7">
        <v>0</v>
      </c>
      <c r="BX214" s="7">
        <v>1.2E-2</v>
      </c>
      <c r="BY214" s="7"/>
      <c r="BZ214" s="7">
        <v>0</v>
      </c>
      <c r="CA214" s="7">
        <v>0.03</v>
      </c>
      <c r="CB214" s="7">
        <v>0</v>
      </c>
      <c r="CC214" s="7">
        <v>255</v>
      </c>
      <c r="CD214" s="7">
        <v>0</v>
      </c>
      <c r="CE214" s="7">
        <v>0</v>
      </c>
      <c r="CF214" s="7"/>
      <c r="CG214" s="7">
        <v>0</v>
      </c>
      <c r="CH214" s="7">
        <v>0.02</v>
      </c>
      <c r="CI214" s="7">
        <v>0</v>
      </c>
      <c r="CJ214" s="7">
        <v>10</v>
      </c>
      <c r="CK214" s="7">
        <v>0</v>
      </c>
      <c r="CL214" s="7">
        <v>0</v>
      </c>
      <c r="CM214" s="7"/>
      <c r="CN214" s="7">
        <v>0</v>
      </c>
      <c r="CO214" s="7">
        <v>0.04</v>
      </c>
      <c r="CP214" s="7">
        <v>2.0000000000000001E-4</v>
      </c>
      <c r="CQ214" s="7">
        <v>10</v>
      </c>
      <c r="CR214" s="7"/>
      <c r="CS214" s="7">
        <v>0.40200000000000002</v>
      </c>
      <c r="CT214" s="7"/>
      <c r="CU214" s="7">
        <v>0</v>
      </c>
      <c r="CV214" s="7">
        <v>0.4</v>
      </c>
      <c r="CW214" s="7">
        <v>0</v>
      </c>
      <c r="CX214" s="7">
        <v>21</v>
      </c>
      <c r="CY214" s="7">
        <v>0</v>
      </c>
      <c r="CZ214" s="7">
        <v>1E-3</v>
      </c>
      <c r="DA214" s="7"/>
      <c r="DB214" s="7">
        <v>0</v>
      </c>
      <c r="DC214" s="7">
        <v>55.7</v>
      </c>
      <c r="DD214" s="7">
        <v>0</v>
      </c>
      <c r="DE214" s="7">
        <v>374</v>
      </c>
      <c r="DF214" s="7">
        <v>1.58</v>
      </c>
      <c r="DG214" s="7">
        <v>8.9999999999999993E-3</v>
      </c>
      <c r="DH214" s="7"/>
      <c r="DI214" s="7">
        <v>0</v>
      </c>
      <c r="DJ214" s="7">
        <v>58.7</v>
      </c>
      <c r="DK214" s="7">
        <v>0</v>
      </c>
      <c r="DL214" s="7">
        <v>291</v>
      </c>
      <c r="DM214" s="7">
        <v>1.68</v>
      </c>
      <c r="DN214" s="7">
        <v>1.2999999999999999E-2</v>
      </c>
      <c r="DO214" s="7"/>
      <c r="DP214" s="7">
        <v>0</v>
      </c>
      <c r="DQ214" s="7">
        <v>129</v>
      </c>
      <c r="DR214" s="7">
        <v>0</v>
      </c>
      <c r="DS214" s="7">
        <v>537</v>
      </c>
      <c r="DT214" s="7">
        <v>6.57</v>
      </c>
      <c r="DU214" s="7">
        <v>2.3E-2</v>
      </c>
      <c r="DV214" s="7"/>
      <c r="DW214" s="7">
        <v>0</v>
      </c>
      <c r="DX214" s="7">
        <v>0.09</v>
      </c>
      <c r="DY214" s="7">
        <v>0</v>
      </c>
      <c r="DZ214" s="7">
        <v>11</v>
      </c>
      <c r="EA214" s="7">
        <v>0</v>
      </c>
      <c r="EB214" s="7">
        <v>2E-3</v>
      </c>
      <c r="EC214" s="7"/>
      <c r="ED214" s="7">
        <v>0</v>
      </c>
      <c r="EE214" s="7">
        <v>0.01</v>
      </c>
      <c r="EF214" s="7">
        <v>0</v>
      </c>
      <c r="EG214" s="7">
        <v>227</v>
      </c>
      <c r="EH214" s="7">
        <v>0</v>
      </c>
      <c r="EI214" s="7">
        <v>7.0000000000000001E-3</v>
      </c>
      <c r="EJ214" s="7"/>
      <c r="EK214" s="7">
        <v>0</v>
      </c>
      <c r="EL214" s="7">
        <v>0.04</v>
      </c>
      <c r="EM214" s="7">
        <v>0</v>
      </c>
      <c r="EN214" s="7">
        <v>104</v>
      </c>
      <c r="EO214" s="7">
        <v>0</v>
      </c>
      <c r="EP214" s="7">
        <v>2E-3</v>
      </c>
      <c r="EQ214" s="7"/>
      <c r="ER214" s="7">
        <v>0</v>
      </c>
      <c r="ES214" s="7">
        <v>0.01</v>
      </c>
      <c r="ET214" s="7">
        <v>0</v>
      </c>
      <c r="EU214" s="7">
        <v>26</v>
      </c>
      <c r="EV214" s="7">
        <v>0</v>
      </c>
      <c r="EW214" s="7">
        <v>1E-3</v>
      </c>
      <c r="EX214" s="7"/>
      <c r="EY214" s="7">
        <v>0</v>
      </c>
      <c r="EZ214" s="7">
        <v>0.01</v>
      </c>
      <c r="FA214" s="7">
        <v>0</v>
      </c>
      <c r="FB214" s="7">
        <v>25</v>
      </c>
      <c r="FC214" s="7">
        <v>0</v>
      </c>
      <c r="FD214" s="7">
        <v>2E-3</v>
      </c>
      <c r="FE214" s="7"/>
      <c r="FF214" s="7">
        <v>0</v>
      </c>
      <c r="FG214" s="7">
        <v>0.04</v>
      </c>
      <c r="FH214" s="7">
        <v>2.9999999999999997E-4</v>
      </c>
      <c r="FI214" s="7">
        <v>31</v>
      </c>
      <c r="FJ214" s="7">
        <v>0</v>
      </c>
      <c r="FK214" s="7">
        <v>1.4999999999999999E-2</v>
      </c>
      <c r="FL214" s="7"/>
      <c r="FM214" s="7">
        <v>0</v>
      </c>
      <c r="FN214" s="7">
        <v>0.01</v>
      </c>
      <c r="FO214" s="7">
        <v>0</v>
      </c>
      <c r="FP214" s="7">
        <v>14</v>
      </c>
      <c r="FQ214" s="7">
        <v>0</v>
      </c>
      <c r="FR214" s="7">
        <v>0</v>
      </c>
      <c r="FS214" s="7"/>
      <c r="FT214" s="7">
        <v>0</v>
      </c>
      <c r="FU214" s="7">
        <v>0.02</v>
      </c>
      <c r="FV214" s="7">
        <v>0</v>
      </c>
      <c r="FW214" s="7">
        <v>12</v>
      </c>
      <c r="FX214" s="7">
        <v>0</v>
      </c>
      <c r="FY214" s="7">
        <v>0</v>
      </c>
      <c r="FZ214" s="7"/>
      <c r="GA214" s="7">
        <v>0</v>
      </c>
      <c r="GB214" s="7">
        <v>0.02</v>
      </c>
      <c r="GC214" s="7">
        <v>0</v>
      </c>
      <c r="GD214" s="7">
        <v>14</v>
      </c>
      <c r="GE214" s="7">
        <v>0</v>
      </c>
      <c r="GF214" s="7">
        <v>0</v>
      </c>
      <c r="GG214" s="7"/>
      <c r="GH214" s="7">
        <v>0</v>
      </c>
      <c r="GI214" s="7">
        <v>0.09</v>
      </c>
      <c r="GJ214" s="7">
        <v>0</v>
      </c>
      <c r="GK214" s="7">
        <v>39</v>
      </c>
      <c r="GL214" s="7">
        <v>0</v>
      </c>
      <c r="GM214" s="7">
        <v>2E-3</v>
      </c>
      <c r="GN214" s="7"/>
      <c r="GO214" s="7">
        <v>0</v>
      </c>
      <c r="GP214" s="7">
        <v>0.01</v>
      </c>
      <c r="GQ214" s="7">
        <v>0</v>
      </c>
      <c r="GR214" s="7">
        <v>14</v>
      </c>
      <c r="GS214" s="7">
        <v>0</v>
      </c>
      <c r="GT214" s="7">
        <v>0</v>
      </c>
      <c r="GU214" s="7"/>
      <c r="GV214" s="7">
        <v>0</v>
      </c>
      <c r="GW214" s="7">
        <v>0.01</v>
      </c>
      <c r="GX214" s="7">
        <v>0</v>
      </c>
      <c r="GY214" s="7">
        <v>21</v>
      </c>
      <c r="GZ214" s="7">
        <v>0</v>
      </c>
      <c r="HA214" s="7">
        <v>0</v>
      </c>
      <c r="HB214" s="7"/>
      <c r="HC214" s="7">
        <v>0</v>
      </c>
      <c r="HD214" s="7">
        <v>0.01</v>
      </c>
      <c r="HE214" s="7">
        <v>0</v>
      </c>
      <c r="HF214" s="7">
        <v>98</v>
      </c>
      <c r="HG214" s="7">
        <v>0</v>
      </c>
      <c r="HH214" s="7">
        <v>0</v>
      </c>
      <c r="HI214" s="7"/>
      <c r="HJ214" s="7">
        <v>0</v>
      </c>
      <c r="HK214" s="7">
        <v>0.01</v>
      </c>
      <c r="HL214" s="7">
        <v>0</v>
      </c>
      <c r="HM214" s="7">
        <v>37</v>
      </c>
      <c r="HN214" s="7">
        <v>0</v>
      </c>
      <c r="HO214" s="7">
        <v>1E-3</v>
      </c>
      <c r="HP214" s="7"/>
      <c r="HQ214" s="7">
        <v>0</v>
      </c>
      <c r="HR214" s="7">
        <v>0.23</v>
      </c>
      <c r="HS214" s="7">
        <v>2.0000000000000001E-4</v>
      </c>
      <c r="HT214" s="7">
        <v>65</v>
      </c>
      <c r="HU214" s="7">
        <v>0.11</v>
      </c>
      <c r="HV214" s="7">
        <v>6.0000000000000001E-3</v>
      </c>
      <c r="HW214" s="7"/>
      <c r="HX214" s="7">
        <v>0</v>
      </c>
      <c r="HY214" s="7">
        <v>0.03</v>
      </c>
      <c r="HZ214" s="7">
        <v>0</v>
      </c>
      <c r="IA214" s="7">
        <v>85</v>
      </c>
      <c r="IB214" s="7">
        <v>0.12</v>
      </c>
      <c r="IC214" s="7">
        <v>6.0000000000000001E-3</v>
      </c>
      <c r="ID214" s="7"/>
      <c r="IE214" s="7">
        <v>0</v>
      </c>
      <c r="IF214" s="7">
        <v>1.4</v>
      </c>
      <c r="IG214" s="7">
        <v>0</v>
      </c>
      <c r="IH214" s="7">
        <v>85</v>
      </c>
      <c r="II214" s="7">
        <v>0.16</v>
      </c>
      <c r="IJ214" s="7">
        <v>0.01</v>
      </c>
      <c r="IK214" s="7"/>
      <c r="IL214" s="7">
        <v>0</v>
      </c>
      <c r="IM214" s="7">
        <v>264.99999999999989</v>
      </c>
      <c r="IN214" s="7">
        <v>1E-3</v>
      </c>
      <c r="IO214" s="7">
        <v>4553</v>
      </c>
      <c r="IP214" s="7">
        <v>11.58</v>
      </c>
      <c r="IQ214" s="7">
        <v>0.56600000000000006</v>
      </c>
      <c r="IR214" s="7"/>
      <c r="IS214" s="7">
        <v>0</v>
      </c>
    </row>
    <row r="215" spans="1:253" x14ac:dyDescent="0.3">
      <c r="A215" s="8">
        <v>43164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>
        <v>8.9999999999999993E-3</v>
      </c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>
        <v>0.8</v>
      </c>
      <c r="IG215" s="7"/>
      <c r="IH215" s="7"/>
      <c r="II215" s="7">
        <v>0.24</v>
      </c>
      <c r="IJ215" s="7"/>
      <c r="IK215" s="7"/>
      <c r="IL215" s="7"/>
      <c r="IM215" s="7">
        <v>0.8</v>
      </c>
      <c r="IN215" s="7"/>
      <c r="IO215" s="7"/>
      <c r="IP215" s="7">
        <v>0.24</v>
      </c>
      <c r="IQ215" s="7">
        <v>8.9999999999999993E-3</v>
      </c>
      <c r="IR215" s="7"/>
      <c r="IS215" s="7"/>
    </row>
    <row r="216" spans="1:253" x14ac:dyDescent="0.3">
      <c r="A216" s="8">
        <v>43181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>
        <v>1850</v>
      </c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>
        <v>1850</v>
      </c>
      <c r="IP216" s="7"/>
      <c r="IQ216" s="7"/>
      <c r="IR216" s="7"/>
      <c r="IS216" s="7"/>
    </row>
    <row r="217" spans="1:253" x14ac:dyDescent="0.3">
      <c r="A217" s="8">
        <v>43216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>
        <v>1720</v>
      </c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>
        <v>0.27</v>
      </c>
      <c r="IJ217" s="7"/>
      <c r="IK217" s="7"/>
      <c r="IL217" s="7"/>
      <c r="IM217" s="7"/>
      <c r="IN217" s="7"/>
      <c r="IO217" s="7">
        <v>1720</v>
      </c>
      <c r="IP217" s="7">
        <v>0.27</v>
      </c>
      <c r="IQ217" s="7"/>
      <c r="IR217" s="7"/>
      <c r="IS217" s="7"/>
    </row>
    <row r="218" spans="1:253" x14ac:dyDescent="0.3">
      <c r="A218" s="8">
        <v>43234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>
        <v>8</v>
      </c>
      <c r="CW218" s="7">
        <v>0</v>
      </c>
      <c r="CX218" s="7">
        <v>374</v>
      </c>
      <c r="CY218" s="7">
        <v>0.68</v>
      </c>
      <c r="CZ218" s="7">
        <v>8.9999999999999993E-3</v>
      </c>
      <c r="DA218" s="7"/>
      <c r="DB218" s="7">
        <v>0</v>
      </c>
      <c r="DC218" s="7">
        <v>44.3</v>
      </c>
      <c r="DD218" s="7">
        <v>0</v>
      </c>
      <c r="DE218" s="7">
        <v>398</v>
      </c>
      <c r="DF218" s="7">
        <v>2.1800000000000002</v>
      </c>
      <c r="DG218" s="7">
        <v>1.0999999999999999E-2</v>
      </c>
      <c r="DH218" s="7"/>
      <c r="DI218" s="7">
        <v>0</v>
      </c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>
        <v>0</v>
      </c>
      <c r="EF218" s="7"/>
      <c r="EG218" s="7">
        <v>218</v>
      </c>
      <c r="EH218" s="7"/>
      <c r="EI218" s="7"/>
      <c r="EJ218" s="7"/>
      <c r="EK218" s="7"/>
      <c r="EL218" s="7">
        <v>0.02</v>
      </c>
      <c r="EM218" s="7"/>
      <c r="EN218" s="7">
        <v>187</v>
      </c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>
        <v>0.8</v>
      </c>
      <c r="FV218" s="7">
        <v>0</v>
      </c>
      <c r="FW218" s="7">
        <v>30</v>
      </c>
      <c r="FX218" s="7">
        <v>0</v>
      </c>
      <c r="FY218" s="7">
        <v>4.0000000000000001E-3</v>
      </c>
      <c r="FZ218" s="7"/>
      <c r="GA218" s="7">
        <v>0</v>
      </c>
      <c r="GB218" s="7">
        <v>0</v>
      </c>
      <c r="GC218" s="7">
        <v>0</v>
      </c>
      <c r="GD218" s="7">
        <v>20</v>
      </c>
      <c r="GE218" s="7">
        <v>0</v>
      </c>
      <c r="GF218" s="7">
        <v>0</v>
      </c>
      <c r="GG218" s="7"/>
      <c r="GH218" s="7">
        <v>0</v>
      </c>
      <c r="GI218" s="7">
        <v>0</v>
      </c>
      <c r="GJ218" s="7">
        <v>0</v>
      </c>
      <c r="GK218" s="7">
        <v>34</v>
      </c>
      <c r="GL218" s="7">
        <v>0</v>
      </c>
      <c r="GM218" s="7">
        <v>0</v>
      </c>
      <c r="GN218" s="7"/>
      <c r="GO218" s="7">
        <v>0</v>
      </c>
      <c r="GP218" s="7">
        <v>1.6</v>
      </c>
      <c r="GQ218" s="7">
        <v>0</v>
      </c>
      <c r="GR218" s="7">
        <v>33</v>
      </c>
      <c r="GS218" s="7">
        <v>0.16</v>
      </c>
      <c r="GT218" s="7">
        <v>4.0000000000000001E-3</v>
      </c>
      <c r="GU218" s="7"/>
      <c r="GV218" s="7">
        <v>0</v>
      </c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>
        <v>54.72</v>
      </c>
      <c r="IN218" s="7">
        <v>0</v>
      </c>
      <c r="IO218" s="7">
        <v>1294</v>
      </c>
      <c r="IP218" s="7">
        <v>3.0200000000000005</v>
      </c>
      <c r="IQ218" s="7">
        <v>2.7999999999999997E-2</v>
      </c>
      <c r="IR218" s="7"/>
      <c r="IS218" s="7">
        <v>0</v>
      </c>
    </row>
    <row r="219" spans="1:253" x14ac:dyDescent="0.3">
      <c r="A219" s="8">
        <v>43236</v>
      </c>
      <c r="B219" s="7">
        <v>0.01</v>
      </c>
      <c r="C219" s="7">
        <v>0</v>
      </c>
      <c r="D219" s="7">
        <v>63</v>
      </c>
      <c r="E219" s="7">
        <v>0</v>
      </c>
      <c r="F219" s="7">
        <v>0</v>
      </c>
      <c r="G219" s="7"/>
      <c r="H219" s="7">
        <v>0</v>
      </c>
      <c r="I219" s="7">
        <v>0.02</v>
      </c>
      <c r="J219" s="7">
        <v>0</v>
      </c>
      <c r="K219" s="7">
        <v>100</v>
      </c>
      <c r="L219" s="7">
        <v>0</v>
      </c>
      <c r="M219" s="7">
        <v>1E-3</v>
      </c>
      <c r="N219" s="7"/>
      <c r="O219" s="7">
        <v>0</v>
      </c>
      <c r="P219" s="7">
        <v>0.01</v>
      </c>
      <c r="Q219" s="7">
        <v>0</v>
      </c>
      <c r="R219" s="7">
        <v>26</v>
      </c>
      <c r="S219" s="7">
        <v>0</v>
      </c>
      <c r="T219" s="7">
        <v>1E-3</v>
      </c>
      <c r="U219" s="7"/>
      <c r="V219" s="7">
        <v>0</v>
      </c>
      <c r="W219" s="7">
        <v>0.03</v>
      </c>
      <c r="X219" s="7">
        <v>0</v>
      </c>
      <c r="Y219" s="7">
        <v>24</v>
      </c>
      <c r="Z219" s="7">
        <v>0</v>
      </c>
      <c r="AA219" s="7">
        <v>0</v>
      </c>
      <c r="AB219" s="7"/>
      <c r="AC219" s="7">
        <v>0</v>
      </c>
      <c r="AD219" s="7">
        <v>7</v>
      </c>
      <c r="AE219" s="7">
        <v>0</v>
      </c>
      <c r="AF219" s="7">
        <v>62</v>
      </c>
      <c r="AG219" s="7">
        <v>0</v>
      </c>
      <c r="AH219" s="7">
        <v>0</v>
      </c>
      <c r="AI219" s="7"/>
      <c r="AJ219" s="7">
        <v>0</v>
      </c>
      <c r="AK219" s="7"/>
      <c r="AL219" s="7"/>
      <c r="AM219" s="7"/>
      <c r="AN219" s="7"/>
      <c r="AO219" s="7"/>
      <c r="AP219" s="7"/>
      <c r="AQ219" s="7"/>
      <c r="AR219" s="7">
        <v>0.01</v>
      </c>
      <c r="AS219" s="7">
        <v>0</v>
      </c>
      <c r="AT219" s="7">
        <v>10</v>
      </c>
      <c r="AU219" s="7">
        <v>0</v>
      </c>
      <c r="AV219" s="7">
        <v>0</v>
      </c>
      <c r="AW219" s="7"/>
      <c r="AX219" s="7">
        <v>0</v>
      </c>
      <c r="AY219" s="7">
        <v>0.01</v>
      </c>
      <c r="AZ219" s="7">
        <v>0</v>
      </c>
      <c r="BA219" s="7">
        <v>10</v>
      </c>
      <c r="BB219" s="7">
        <v>0</v>
      </c>
      <c r="BC219" s="7">
        <v>0</v>
      </c>
      <c r="BD219" s="7"/>
      <c r="BE219" s="7">
        <v>0</v>
      </c>
      <c r="BF219" s="7">
        <v>4.0999999999999996</v>
      </c>
      <c r="BG219" s="7"/>
      <c r="BH219" s="7">
        <v>1720</v>
      </c>
      <c r="BI219" s="7"/>
      <c r="BJ219" s="7"/>
      <c r="BK219" s="7"/>
      <c r="BL219" s="7"/>
      <c r="BM219" s="7">
        <v>12.2</v>
      </c>
      <c r="BN219" s="7"/>
      <c r="BO219" s="7">
        <v>826</v>
      </c>
      <c r="BP219" s="7"/>
      <c r="BQ219" s="7"/>
      <c r="BR219" s="7"/>
      <c r="BS219" s="7"/>
      <c r="BT219" s="7">
        <v>0.09</v>
      </c>
      <c r="BU219" s="7"/>
      <c r="BV219" s="7">
        <v>52</v>
      </c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>
        <v>0</v>
      </c>
      <c r="CI219" s="7">
        <v>0</v>
      </c>
      <c r="CJ219" s="7">
        <v>13</v>
      </c>
      <c r="CK219" s="7">
        <v>0</v>
      </c>
      <c r="CL219" s="7">
        <v>0</v>
      </c>
      <c r="CM219" s="7"/>
      <c r="CN219" s="7">
        <v>0</v>
      </c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>
        <v>73.2</v>
      </c>
      <c r="DK219" s="7">
        <v>0</v>
      </c>
      <c r="DL219" s="7">
        <v>313</v>
      </c>
      <c r="DM219" s="7">
        <v>2.14</v>
      </c>
      <c r="DN219" s="7">
        <v>1.4999999999999999E-2</v>
      </c>
      <c r="DO219" s="7"/>
      <c r="DP219" s="7">
        <v>0</v>
      </c>
      <c r="DQ219" s="7">
        <v>130</v>
      </c>
      <c r="DR219" s="7">
        <v>0</v>
      </c>
      <c r="DS219" s="7">
        <v>520</v>
      </c>
      <c r="DT219" s="7">
        <v>9</v>
      </c>
      <c r="DU219" s="7">
        <v>2.3E-2</v>
      </c>
      <c r="DV219" s="7"/>
      <c r="DW219" s="7">
        <v>0</v>
      </c>
      <c r="DX219" s="7">
        <v>0</v>
      </c>
      <c r="DY219" s="7">
        <v>0</v>
      </c>
      <c r="DZ219" s="7">
        <v>10</v>
      </c>
      <c r="EA219" s="7">
        <v>0</v>
      </c>
      <c r="EB219" s="7">
        <v>0</v>
      </c>
      <c r="EC219" s="7"/>
      <c r="ED219" s="7">
        <v>0</v>
      </c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>
        <v>0.01</v>
      </c>
      <c r="ET219" s="7"/>
      <c r="EU219" s="7">
        <v>26</v>
      </c>
      <c r="EV219" s="7"/>
      <c r="EW219" s="7"/>
      <c r="EX219" s="7"/>
      <c r="EY219" s="7"/>
      <c r="EZ219" s="7">
        <v>0.02</v>
      </c>
      <c r="FA219" s="7"/>
      <c r="FB219" s="7">
        <v>10</v>
      </c>
      <c r="FC219" s="7"/>
      <c r="FD219" s="7"/>
      <c r="FE219" s="7"/>
      <c r="FF219" s="7"/>
      <c r="FG219" s="7">
        <v>0.3</v>
      </c>
      <c r="FH219" s="7"/>
      <c r="FI219" s="7">
        <v>39</v>
      </c>
      <c r="FJ219" s="7"/>
      <c r="FK219" s="7"/>
      <c r="FL219" s="7"/>
      <c r="FM219" s="7"/>
      <c r="FN219" s="7">
        <v>0.15</v>
      </c>
      <c r="FO219" s="7"/>
      <c r="FP219" s="7">
        <v>14</v>
      </c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>
        <v>0.3</v>
      </c>
      <c r="GX219" s="7">
        <v>0</v>
      </c>
      <c r="GY219" s="7">
        <v>28</v>
      </c>
      <c r="GZ219" s="7">
        <v>0</v>
      </c>
      <c r="HA219" s="7">
        <v>1E-3</v>
      </c>
      <c r="HB219" s="7"/>
      <c r="HC219" s="7">
        <v>0</v>
      </c>
      <c r="HD219" s="7">
        <v>0.7</v>
      </c>
      <c r="HE219" s="7">
        <v>0</v>
      </c>
      <c r="HF219" s="7">
        <v>48</v>
      </c>
      <c r="HG219" s="7">
        <v>0.09</v>
      </c>
      <c r="HH219" s="7">
        <v>4.0000000000000001E-3</v>
      </c>
      <c r="HI219" s="7"/>
      <c r="HJ219" s="7">
        <v>0</v>
      </c>
      <c r="HK219" s="7">
        <v>0</v>
      </c>
      <c r="HL219" s="7">
        <v>0</v>
      </c>
      <c r="HM219" s="7">
        <v>40</v>
      </c>
      <c r="HN219" s="7">
        <v>0</v>
      </c>
      <c r="HO219" s="7">
        <v>2E-3</v>
      </c>
      <c r="HP219" s="7"/>
      <c r="HQ219" s="7">
        <v>0</v>
      </c>
      <c r="HR219" s="7">
        <v>0.4</v>
      </c>
      <c r="HS219" s="7">
        <v>0</v>
      </c>
      <c r="HT219" s="7">
        <v>84</v>
      </c>
      <c r="HU219" s="7">
        <v>0.08</v>
      </c>
      <c r="HV219" s="7">
        <v>7.0000000000000001E-3</v>
      </c>
      <c r="HW219" s="7"/>
      <c r="HX219" s="7">
        <v>0</v>
      </c>
      <c r="HY219" s="7">
        <v>0.8</v>
      </c>
      <c r="HZ219" s="7">
        <v>2.0000000000000001E-4</v>
      </c>
      <c r="IA219" s="7">
        <v>136</v>
      </c>
      <c r="IB219" s="7">
        <v>0.36</v>
      </c>
      <c r="IC219" s="7">
        <v>1.2999999999999999E-2</v>
      </c>
      <c r="ID219" s="7"/>
      <c r="IE219" s="7">
        <v>0</v>
      </c>
      <c r="IF219" s="7">
        <v>2.9</v>
      </c>
      <c r="IG219" s="7">
        <v>0</v>
      </c>
      <c r="IH219" s="7">
        <v>112</v>
      </c>
      <c r="II219" s="7">
        <v>0.27</v>
      </c>
      <c r="IJ219" s="7">
        <v>0.01</v>
      </c>
      <c r="IK219" s="7"/>
      <c r="IL219" s="7">
        <v>0</v>
      </c>
      <c r="IM219" s="7">
        <v>232.26000000000005</v>
      </c>
      <c r="IN219" s="7">
        <v>2.0000000000000001E-4</v>
      </c>
      <c r="IO219" s="7">
        <v>4286</v>
      </c>
      <c r="IP219" s="7">
        <v>11.94</v>
      </c>
      <c r="IQ219" s="7">
        <v>7.6999999999999999E-2</v>
      </c>
      <c r="IR219" s="7"/>
      <c r="IS219" s="7">
        <v>0</v>
      </c>
    </row>
    <row r="220" spans="1:253" x14ac:dyDescent="0.3">
      <c r="A220" s="8">
        <v>43255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>
        <v>4</v>
      </c>
      <c r="GQ220" s="7"/>
      <c r="GR220" s="7"/>
      <c r="GS220" s="7">
        <v>0.22</v>
      </c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>
        <v>2.1</v>
      </c>
      <c r="IG220" s="7"/>
      <c r="IH220" s="7"/>
      <c r="II220" s="7">
        <v>0.6</v>
      </c>
      <c r="IJ220" s="7"/>
      <c r="IK220" s="7"/>
      <c r="IL220" s="7"/>
      <c r="IM220" s="7">
        <v>6.1</v>
      </c>
      <c r="IN220" s="7"/>
      <c r="IO220" s="7"/>
      <c r="IP220" s="7">
        <v>0.82</v>
      </c>
      <c r="IQ220" s="7"/>
      <c r="IR220" s="7"/>
      <c r="IS220" s="7"/>
    </row>
    <row r="221" spans="1:253" x14ac:dyDescent="0.3">
      <c r="A221" s="8">
        <v>43283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>
        <v>2.4</v>
      </c>
      <c r="IG221" s="7"/>
      <c r="IH221" s="7"/>
      <c r="II221" s="7">
        <v>0.04</v>
      </c>
      <c r="IJ221" s="7"/>
      <c r="IK221" s="7"/>
      <c r="IL221" s="7"/>
      <c r="IM221" s="7">
        <v>2.4</v>
      </c>
      <c r="IN221" s="7"/>
      <c r="IO221" s="7"/>
      <c r="IP221" s="7">
        <v>0.04</v>
      </c>
      <c r="IQ221" s="7"/>
      <c r="IR221" s="7"/>
      <c r="IS221" s="7"/>
    </row>
    <row r="222" spans="1:253" x14ac:dyDescent="0.3">
      <c r="A222" s="8">
        <v>43313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>
        <v>2.6</v>
      </c>
      <c r="BN222" s="7"/>
      <c r="BO222" s="7">
        <v>1710</v>
      </c>
      <c r="BP222" s="7"/>
      <c r="BQ222" s="7"/>
      <c r="BR222" s="7"/>
      <c r="BS222" s="7"/>
      <c r="BT222" s="7">
        <v>0.4</v>
      </c>
      <c r="BU222" s="7"/>
      <c r="BV222" s="7">
        <v>51</v>
      </c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>
        <v>0.02</v>
      </c>
      <c r="EF222" s="7"/>
      <c r="EG222" s="7">
        <v>310</v>
      </c>
      <c r="EH222" s="7"/>
      <c r="EI222" s="7"/>
      <c r="EJ222" s="7"/>
      <c r="EK222" s="7"/>
      <c r="EL222" s="7">
        <v>1.2</v>
      </c>
      <c r="EM222" s="7"/>
      <c r="EN222" s="7">
        <v>84</v>
      </c>
      <c r="EO222" s="7"/>
      <c r="EP222" s="7"/>
      <c r="EQ222" s="7"/>
      <c r="ER222" s="7"/>
      <c r="ES222" s="7">
        <v>0</v>
      </c>
      <c r="ET222" s="7"/>
      <c r="EU222" s="7">
        <v>26</v>
      </c>
      <c r="EV222" s="7"/>
      <c r="EW222" s="7"/>
      <c r="EX222" s="7"/>
      <c r="EY222" s="7"/>
      <c r="EZ222" s="7">
        <v>0</v>
      </c>
      <c r="FA222" s="7"/>
      <c r="FB222" s="7">
        <v>11</v>
      </c>
      <c r="FC222" s="7"/>
      <c r="FD222" s="7"/>
      <c r="FE222" s="7"/>
      <c r="FF222" s="7"/>
      <c r="FG222" s="7">
        <v>0.02</v>
      </c>
      <c r="FH222" s="7"/>
      <c r="FI222" s="7">
        <v>27</v>
      </c>
      <c r="FJ222" s="7"/>
      <c r="FK222" s="7"/>
      <c r="FL222" s="7"/>
      <c r="FM222" s="7"/>
      <c r="FN222" s="7">
        <v>0.04</v>
      </c>
      <c r="FO222" s="7"/>
      <c r="FP222" s="7">
        <v>13</v>
      </c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>
        <v>4.2799999999999994</v>
      </c>
      <c r="IN222" s="7"/>
      <c r="IO222" s="7">
        <v>2232</v>
      </c>
      <c r="IP222" s="7"/>
      <c r="IQ222" s="7"/>
      <c r="IR222" s="7"/>
      <c r="IS222" s="7"/>
    </row>
    <row r="223" spans="1:253" x14ac:dyDescent="0.3">
      <c r="A223" s="8">
        <v>43314</v>
      </c>
      <c r="B223" s="7">
        <v>0.03</v>
      </c>
      <c r="C223" s="7">
        <v>0</v>
      </c>
      <c r="D223" s="7">
        <v>23</v>
      </c>
      <c r="E223" s="7">
        <v>0</v>
      </c>
      <c r="F223" s="7">
        <v>1E-3</v>
      </c>
      <c r="G223" s="7"/>
      <c r="H223" s="7">
        <v>0</v>
      </c>
      <c r="I223" s="7">
        <v>0.03</v>
      </c>
      <c r="J223" s="7">
        <v>0</v>
      </c>
      <c r="K223" s="7">
        <v>80</v>
      </c>
      <c r="L223" s="7">
        <v>0</v>
      </c>
      <c r="M223" s="7">
        <v>1E-3</v>
      </c>
      <c r="N223" s="7"/>
      <c r="O223" s="7">
        <v>0</v>
      </c>
      <c r="P223" s="7">
        <v>0</v>
      </c>
      <c r="Q223" s="7">
        <v>0</v>
      </c>
      <c r="R223" s="7">
        <v>24</v>
      </c>
      <c r="S223" s="7">
        <v>0</v>
      </c>
      <c r="T223" s="7">
        <v>2E-3</v>
      </c>
      <c r="U223" s="7"/>
      <c r="V223" s="7">
        <v>0</v>
      </c>
      <c r="W223" s="7">
        <v>0.02</v>
      </c>
      <c r="X223" s="7">
        <v>0</v>
      </c>
      <c r="Y223" s="7">
        <v>24</v>
      </c>
      <c r="Z223" s="7">
        <v>0</v>
      </c>
      <c r="AA223" s="7">
        <v>2E-3</v>
      </c>
      <c r="AB223" s="7"/>
      <c r="AC223" s="7">
        <v>0</v>
      </c>
      <c r="AD223" s="7">
        <v>9.5</v>
      </c>
      <c r="AE223" s="7">
        <v>0</v>
      </c>
      <c r="AF223" s="7">
        <v>148</v>
      </c>
      <c r="AG223" s="7">
        <v>1.69</v>
      </c>
      <c r="AH223" s="7">
        <v>4.0000000000000001E-3</v>
      </c>
      <c r="AI223" s="7"/>
      <c r="AJ223" s="7">
        <v>0</v>
      </c>
      <c r="AK223" s="7">
        <v>3.5</v>
      </c>
      <c r="AL223" s="7">
        <v>0</v>
      </c>
      <c r="AM223" s="7">
        <v>55</v>
      </c>
      <c r="AN223" s="7">
        <v>0.12</v>
      </c>
      <c r="AO223" s="7">
        <v>4.0000000000000001E-3</v>
      </c>
      <c r="AP223" s="7"/>
      <c r="AQ223" s="7">
        <v>0</v>
      </c>
      <c r="AR223" s="7">
        <v>0</v>
      </c>
      <c r="AS223" s="7">
        <v>0</v>
      </c>
      <c r="AT223" s="7">
        <v>10</v>
      </c>
      <c r="AU223" s="7">
        <v>0</v>
      </c>
      <c r="AV223" s="7">
        <v>1E-3</v>
      </c>
      <c r="AW223" s="7"/>
      <c r="AX223" s="7">
        <v>0</v>
      </c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>
        <v>0.06</v>
      </c>
      <c r="CI223" s="7">
        <v>0</v>
      </c>
      <c r="CJ223" s="7">
        <v>18</v>
      </c>
      <c r="CK223" s="7">
        <v>0</v>
      </c>
      <c r="CL223" s="7">
        <v>2E-3</v>
      </c>
      <c r="CM223" s="7"/>
      <c r="CN223" s="7">
        <v>0</v>
      </c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>
        <v>40.299999999999997</v>
      </c>
      <c r="DD223" s="7">
        <v>0</v>
      </c>
      <c r="DE223" s="7">
        <v>431</v>
      </c>
      <c r="DF223" s="7">
        <v>1.53</v>
      </c>
      <c r="DG223" s="7">
        <v>1.0999999999999999E-2</v>
      </c>
      <c r="DH223" s="7"/>
      <c r="DI223" s="7">
        <v>0</v>
      </c>
      <c r="DJ223" s="7">
        <v>60.5</v>
      </c>
      <c r="DK223" s="7">
        <v>0</v>
      </c>
      <c r="DL223" s="7">
        <v>459</v>
      </c>
      <c r="DM223" s="7">
        <v>2.58</v>
      </c>
      <c r="DN223" s="7">
        <v>1.9E-2</v>
      </c>
      <c r="DO223" s="7"/>
      <c r="DP223" s="7">
        <v>0</v>
      </c>
      <c r="DQ223" s="7">
        <v>133</v>
      </c>
      <c r="DR223" s="7">
        <v>0</v>
      </c>
      <c r="DS223" s="7">
        <v>538</v>
      </c>
      <c r="DT223" s="7">
        <v>6.57</v>
      </c>
      <c r="DU223" s="7">
        <v>2.3E-2</v>
      </c>
      <c r="DV223" s="7"/>
      <c r="DW223" s="7">
        <v>0</v>
      </c>
      <c r="DX223" s="7">
        <v>0.3</v>
      </c>
      <c r="DY223" s="7">
        <v>0</v>
      </c>
      <c r="DZ223" s="7">
        <v>11</v>
      </c>
      <c r="EA223" s="7">
        <v>0</v>
      </c>
      <c r="EB223" s="7">
        <v>3.0000000000000001E-3</v>
      </c>
      <c r="EC223" s="7"/>
      <c r="ED223" s="7">
        <v>0</v>
      </c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>
        <v>0.5</v>
      </c>
      <c r="FV223" s="7">
        <v>0</v>
      </c>
      <c r="FW223" s="7">
        <v>28</v>
      </c>
      <c r="FX223" s="7">
        <v>0.12</v>
      </c>
      <c r="FY223" s="7">
        <v>1.9E-2</v>
      </c>
      <c r="FZ223" s="7"/>
      <c r="GA223" s="7">
        <v>0</v>
      </c>
      <c r="GB223" s="7">
        <v>0</v>
      </c>
      <c r="GC223" s="7">
        <v>0</v>
      </c>
      <c r="GD223" s="7">
        <v>28</v>
      </c>
      <c r="GE223" s="7">
        <v>0</v>
      </c>
      <c r="GF223" s="7">
        <v>1E-3</v>
      </c>
      <c r="GG223" s="7"/>
      <c r="GH223" s="7">
        <v>0</v>
      </c>
      <c r="GI223" s="7">
        <v>0.11</v>
      </c>
      <c r="GJ223" s="7">
        <v>0</v>
      </c>
      <c r="GK223" s="7">
        <v>37</v>
      </c>
      <c r="GL223" s="7">
        <v>0</v>
      </c>
      <c r="GM223" s="7">
        <v>1E-3</v>
      </c>
      <c r="GN223" s="7"/>
      <c r="GO223" s="7">
        <v>0</v>
      </c>
      <c r="GP223" s="7">
        <v>0.9</v>
      </c>
      <c r="GQ223" s="7">
        <v>5.0000000000000001E-4</v>
      </c>
      <c r="GR223" s="7">
        <v>54</v>
      </c>
      <c r="GS223" s="7">
        <v>0.28000000000000003</v>
      </c>
      <c r="GT223" s="7">
        <v>8.9999999999999993E-3</v>
      </c>
      <c r="GU223" s="7"/>
      <c r="GV223" s="7">
        <v>0</v>
      </c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>
        <v>0.6</v>
      </c>
      <c r="HS223" s="7">
        <v>2.0000000000000001E-4</v>
      </c>
      <c r="HT223" s="7">
        <v>120</v>
      </c>
      <c r="HU223" s="7">
        <v>0.31</v>
      </c>
      <c r="HV223" s="7">
        <v>1.0999999999999999E-2</v>
      </c>
      <c r="HW223" s="7"/>
      <c r="HX223" s="7">
        <v>0</v>
      </c>
      <c r="HY223" s="7">
        <v>0.9</v>
      </c>
      <c r="HZ223" s="7">
        <v>1.2999999999999999E-3</v>
      </c>
      <c r="IA223" s="7">
        <v>188</v>
      </c>
      <c r="IB223" s="7">
        <v>0.5</v>
      </c>
      <c r="IC223" s="7">
        <v>1.6E-2</v>
      </c>
      <c r="ID223" s="7"/>
      <c r="IE223" s="7">
        <v>0</v>
      </c>
      <c r="IF223" s="7">
        <v>1.8</v>
      </c>
      <c r="IG223" s="7">
        <v>0</v>
      </c>
      <c r="IH223" s="7">
        <v>128</v>
      </c>
      <c r="II223" s="7">
        <v>0.25</v>
      </c>
      <c r="IJ223" s="7">
        <v>0.01</v>
      </c>
      <c r="IK223" s="7"/>
      <c r="IL223" s="7">
        <v>0</v>
      </c>
      <c r="IM223" s="7">
        <v>252.05000000000004</v>
      </c>
      <c r="IN223" s="7">
        <v>2E-3</v>
      </c>
      <c r="IO223" s="7">
        <v>2404</v>
      </c>
      <c r="IP223" s="7">
        <v>13.95</v>
      </c>
      <c r="IQ223" s="7">
        <v>0.14000000000000001</v>
      </c>
      <c r="IR223" s="7"/>
      <c r="IS223" s="7">
        <v>0</v>
      </c>
    </row>
    <row r="224" spans="1:253" x14ac:dyDescent="0.3">
      <c r="A224" s="8">
        <v>43318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>
        <v>0.03</v>
      </c>
      <c r="GQ224" s="7">
        <v>0</v>
      </c>
      <c r="GR224" s="7">
        <v>68</v>
      </c>
      <c r="GS224" s="7">
        <v>0</v>
      </c>
      <c r="GT224" s="7">
        <v>4.0000000000000001E-3</v>
      </c>
      <c r="GU224" s="7"/>
      <c r="GV224" s="7">
        <v>0</v>
      </c>
      <c r="GW224" s="7">
        <v>0</v>
      </c>
      <c r="GX224" s="7">
        <v>0</v>
      </c>
      <c r="GY224" s="7">
        <v>32</v>
      </c>
      <c r="GZ224" s="7">
        <v>0</v>
      </c>
      <c r="HA224" s="7">
        <v>0</v>
      </c>
      <c r="HB224" s="7"/>
      <c r="HC224" s="7">
        <v>0</v>
      </c>
      <c r="HD224" s="7">
        <v>7.0000000000000007E-2</v>
      </c>
      <c r="HE224" s="7">
        <v>0</v>
      </c>
      <c r="HF224" s="7">
        <v>55</v>
      </c>
      <c r="HG224" s="7">
        <v>0.05</v>
      </c>
      <c r="HH224" s="7">
        <v>4.0000000000000001E-3</v>
      </c>
      <c r="HI224" s="7"/>
      <c r="HJ224" s="7">
        <v>0</v>
      </c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>
        <v>0.1</v>
      </c>
      <c r="IN224" s="7">
        <v>0</v>
      </c>
      <c r="IO224" s="7">
        <v>155</v>
      </c>
      <c r="IP224" s="7">
        <v>0.05</v>
      </c>
      <c r="IQ224" s="7">
        <v>8.0000000000000002E-3</v>
      </c>
      <c r="IR224" s="7"/>
      <c r="IS224" s="7">
        <v>0</v>
      </c>
    </row>
    <row r="225" spans="1:253" x14ac:dyDescent="0.3">
      <c r="A225" s="8">
        <v>43348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>
        <v>0</v>
      </c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>
        <v>1.2</v>
      </c>
      <c r="GQ225" s="7"/>
      <c r="GR225" s="7"/>
      <c r="GS225" s="7">
        <v>0.12</v>
      </c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>
        <v>1E-4</v>
      </c>
      <c r="IA225" s="7"/>
      <c r="IB225" s="7"/>
      <c r="IC225" s="7"/>
      <c r="ID225" s="7"/>
      <c r="IE225" s="7"/>
      <c r="IF225" s="7">
        <v>1.4</v>
      </c>
      <c r="IG225" s="7"/>
      <c r="IH225" s="7"/>
      <c r="II225" s="7">
        <v>0.15</v>
      </c>
      <c r="IJ225" s="7"/>
      <c r="IK225" s="7"/>
      <c r="IL225" s="7"/>
      <c r="IM225" s="7">
        <v>2.5999999999999996</v>
      </c>
      <c r="IN225" s="7">
        <v>1E-4</v>
      </c>
      <c r="IO225" s="7"/>
      <c r="IP225" s="7">
        <v>0.27</v>
      </c>
      <c r="IQ225" s="7"/>
      <c r="IR225" s="7"/>
      <c r="IS225" s="7"/>
    </row>
    <row r="226" spans="1:253" x14ac:dyDescent="0.3">
      <c r="A226" s="8">
        <v>43382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>
        <v>0.7</v>
      </c>
      <c r="GQ226" s="7"/>
      <c r="GR226" s="7"/>
      <c r="GS226" s="7">
        <v>0.04</v>
      </c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>
        <v>1.4</v>
      </c>
      <c r="IG226" s="7"/>
      <c r="IH226" s="7"/>
      <c r="II226" s="7">
        <v>0.15</v>
      </c>
      <c r="IJ226" s="7"/>
      <c r="IK226" s="7"/>
      <c r="IL226" s="7"/>
      <c r="IM226" s="7">
        <v>2.0999999999999996</v>
      </c>
      <c r="IN226" s="7"/>
      <c r="IO226" s="7"/>
      <c r="IP226" s="7">
        <v>0.19</v>
      </c>
      <c r="IQ226" s="7"/>
      <c r="IR226" s="7"/>
      <c r="IS226" s="7"/>
    </row>
    <row r="227" spans="1:253" x14ac:dyDescent="0.3">
      <c r="A227" s="8">
        <v>43410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>
        <v>74.400000000000006</v>
      </c>
      <c r="AE227" s="7">
        <v>0</v>
      </c>
      <c r="AF227" s="7">
        <v>1110</v>
      </c>
      <c r="AG227" s="7">
        <v>5.22</v>
      </c>
      <c r="AH227" s="7">
        <v>2.7E-2</v>
      </c>
      <c r="AI227" s="7"/>
      <c r="AJ227" s="7">
        <v>0</v>
      </c>
      <c r="AK227" s="7">
        <v>5.4</v>
      </c>
      <c r="AL227" s="7">
        <v>0</v>
      </c>
      <c r="AM227" s="7">
        <v>88</v>
      </c>
      <c r="AN227" s="7">
        <v>0.43</v>
      </c>
      <c r="AO227" s="7">
        <v>4.0000000000000001E-3</v>
      </c>
      <c r="AP227" s="7"/>
      <c r="AQ227" s="7">
        <v>0</v>
      </c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>
        <v>5.6</v>
      </c>
      <c r="BG227" s="7"/>
      <c r="BH227" s="7">
        <v>1670</v>
      </c>
      <c r="BI227" s="7"/>
      <c r="BJ227" s="7"/>
      <c r="BK227" s="7"/>
      <c r="BL227" s="7"/>
      <c r="BM227" s="7">
        <v>21.7</v>
      </c>
      <c r="BN227" s="7"/>
      <c r="BO227" s="7">
        <v>1250</v>
      </c>
      <c r="BP227" s="7"/>
      <c r="BQ227" s="7"/>
      <c r="BR227" s="7"/>
      <c r="BS227" s="7"/>
      <c r="BT227" s="7">
        <v>0.04</v>
      </c>
      <c r="BU227" s="7"/>
      <c r="BV227" s="7">
        <v>49</v>
      </c>
      <c r="BW227" s="7"/>
      <c r="BX227" s="7"/>
      <c r="BY227" s="7"/>
      <c r="BZ227" s="7"/>
      <c r="CA227" s="7">
        <v>3.3</v>
      </c>
      <c r="CB227" s="7"/>
      <c r="CC227" s="7">
        <v>83</v>
      </c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>
        <v>8</v>
      </c>
      <c r="DD227" s="7">
        <v>0</v>
      </c>
      <c r="DE227" s="7">
        <v>226</v>
      </c>
      <c r="DF227" s="7">
        <v>0.85</v>
      </c>
      <c r="DG227" s="7">
        <v>4.0000000000000001E-3</v>
      </c>
      <c r="DH227" s="7"/>
      <c r="DI227" s="7">
        <v>0</v>
      </c>
      <c r="DJ227" s="7">
        <v>35.299999999999997</v>
      </c>
      <c r="DK227" s="7">
        <v>0</v>
      </c>
      <c r="DL227" s="7">
        <v>418</v>
      </c>
      <c r="DM227" s="7">
        <v>2.27</v>
      </c>
      <c r="DN227" s="7">
        <v>1.9E-2</v>
      </c>
      <c r="DO227" s="7"/>
      <c r="DP227" s="7">
        <v>0</v>
      </c>
      <c r="DQ227" s="7">
        <v>112</v>
      </c>
      <c r="DR227" s="7">
        <v>0</v>
      </c>
      <c r="DS227" s="7">
        <v>579</v>
      </c>
      <c r="DT227" s="7">
        <v>6.22</v>
      </c>
      <c r="DU227" s="7">
        <v>2.8000000000000001E-2</v>
      </c>
      <c r="DV227" s="7"/>
      <c r="DW227" s="7">
        <v>0</v>
      </c>
      <c r="DX227" s="7"/>
      <c r="DY227" s="7"/>
      <c r="DZ227" s="7"/>
      <c r="EA227" s="7"/>
      <c r="EB227" s="7"/>
      <c r="EC227" s="7"/>
      <c r="ED227" s="7"/>
      <c r="EE227" s="7">
        <v>0.03</v>
      </c>
      <c r="EF227" s="7"/>
      <c r="EG227" s="7">
        <v>203</v>
      </c>
      <c r="EH227" s="7"/>
      <c r="EI227" s="7"/>
      <c r="EJ227" s="7"/>
      <c r="EK227" s="7"/>
      <c r="EL227" s="7">
        <v>1.4</v>
      </c>
      <c r="EM227" s="7"/>
      <c r="EN227" s="7">
        <v>111</v>
      </c>
      <c r="EO227" s="7"/>
      <c r="EP227" s="7"/>
      <c r="EQ227" s="7"/>
      <c r="ER227" s="7"/>
      <c r="ES227" s="7">
        <v>0.02</v>
      </c>
      <c r="ET227" s="7"/>
      <c r="EU227" s="7">
        <v>30</v>
      </c>
      <c r="EV227" s="7"/>
      <c r="EW227" s="7"/>
      <c r="EX227" s="7"/>
      <c r="EY227" s="7"/>
      <c r="EZ227" s="7">
        <v>0</v>
      </c>
      <c r="FA227" s="7"/>
      <c r="FB227" s="7">
        <v>19</v>
      </c>
      <c r="FC227" s="7"/>
      <c r="FD227" s="7"/>
      <c r="FE227" s="7"/>
      <c r="FF227" s="7"/>
      <c r="FG227" s="7">
        <v>0.01</v>
      </c>
      <c r="FH227" s="7"/>
      <c r="FI227" s="7">
        <v>28</v>
      </c>
      <c r="FJ227" s="7"/>
      <c r="FK227" s="7"/>
      <c r="FL227" s="7"/>
      <c r="FM227" s="7"/>
      <c r="FN227" s="7">
        <v>0.01</v>
      </c>
      <c r="FO227" s="7"/>
      <c r="FP227" s="7">
        <v>12</v>
      </c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>
        <v>267.20999999999992</v>
      </c>
      <c r="IN227" s="7">
        <v>0</v>
      </c>
      <c r="IO227" s="7">
        <v>5876</v>
      </c>
      <c r="IP227" s="7">
        <v>14.989999999999998</v>
      </c>
      <c r="IQ227" s="7">
        <v>8.2000000000000003E-2</v>
      </c>
      <c r="IR227" s="7"/>
      <c r="IS227" s="7">
        <v>0</v>
      </c>
    </row>
    <row r="228" spans="1:253" x14ac:dyDescent="0.3">
      <c r="A228" s="8">
        <v>43411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>
        <v>0.02</v>
      </c>
      <c r="FV228" s="7">
        <v>0</v>
      </c>
      <c r="FW228" s="7">
        <v>17</v>
      </c>
      <c r="FX228" s="7">
        <v>0.03</v>
      </c>
      <c r="FY228" s="7">
        <v>4.0000000000000001E-3</v>
      </c>
      <c r="FZ228" s="7"/>
      <c r="GA228" s="7">
        <v>0</v>
      </c>
      <c r="GB228" s="7">
        <v>0</v>
      </c>
      <c r="GC228" s="7">
        <v>0</v>
      </c>
      <c r="GD228" s="7">
        <v>28</v>
      </c>
      <c r="GE228" s="7">
        <v>0</v>
      </c>
      <c r="GF228" s="7">
        <v>0</v>
      </c>
      <c r="GG228" s="7"/>
      <c r="GH228" s="7">
        <v>0</v>
      </c>
      <c r="GI228" s="7">
        <v>0.14000000000000001</v>
      </c>
      <c r="GJ228" s="7">
        <v>0</v>
      </c>
      <c r="GK228" s="7">
        <v>38</v>
      </c>
      <c r="GL228" s="7">
        <v>0</v>
      </c>
      <c r="GM228" s="7">
        <v>0</v>
      </c>
      <c r="GN228" s="7"/>
      <c r="GO228" s="7">
        <v>0</v>
      </c>
      <c r="GP228" s="7">
        <v>0.5</v>
      </c>
      <c r="GQ228" s="7">
        <v>0</v>
      </c>
      <c r="GR228" s="7">
        <v>18</v>
      </c>
      <c r="GS228" s="7">
        <v>0.03</v>
      </c>
      <c r="GT228" s="7">
        <v>5.0000000000000001E-3</v>
      </c>
      <c r="GU228" s="7"/>
      <c r="GV228" s="7">
        <v>0</v>
      </c>
      <c r="GW228" s="7">
        <v>0.14000000000000001</v>
      </c>
      <c r="GX228" s="7">
        <v>0</v>
      </c>
      <c r="GY228" s="7">
        <v>32</v>
      </c>
      <c r="GZ228" s="7">
        <v>0</v>
      </c>
      <c r="HA228" s="7">
        <v>0</v>
      </c>
      <c r="HB228" s="7"/>
      <c r="HC228" s="7">
        <v>0</v>
      </c>
      <c r="HD228" s="7">
        <v>0.02</v>
      </c>
      <c r="HE228" s="7">
        <v>0</v>
      </c>
      <c r="HF228" s="7">
        <v>90</v>
      </c>
      <c r="HG228" s="7">
        <v>0</v>
      </c>
      <c r="HH228" s="7">
        <v>1E-3</v>
      </c>
      <c r="HI228" s="7"/>
      <c r="HJ228" s="7">
        <v>0</v>
      </c>
      <c r="HK228" s="7">
        <v>0.01</v>
      </c>
      <c r="HL228" s="7">
        <v>0</v>
      </c>
      <c r="HM228" s="7">
        <v>15</v>
      </c>
      <c r="HN228" s="7">
        <v>0</v>
      </c>
      <c r="HO228" s="7">
        <v>1E-3</v>
      </c>
      <c r="HP228" s="7"/>
      <c r="HQ228" s="7">
        <v>0</v>
      </c>
      <c r="HR228" s="7">
        <v>0</v>
      </c>
      <c r="HS228" s="7">
        <v>0</v>
      </c>
      <c r="HT228" s="7">
        <v>26</v>
      </c>
      <c r="HU228" s="7">
        <v>0</v>
      </c>
      <c r="HV228" s="7">
        <v>2E-3</v>
      </c>
      <c r="HW228" s="7"/>
      <c r="HX228" s="7">
        <v>0</v>
      </c>
      <c r="HY228" s="7">
        <v>1.2</v>
      </c>
      <c r="HZ228" s="7">
        <v>8.0000000000000004E-4</v>
      </c>
      <c r="IA228" s="7">
        <v>176</v>
      </c>
      <c r="IB228" s="7">
        <v>0.28000000000000003</v>
      </c>
      <c r="IC228" s="7">
        <v>1.7000000000000001E-2</v>
      </c>
      <c r="ID228" s="7"/>
      <c r="IE228" s="7">
        <v>0</v>
      </c>
      <c r="IF228" s="7">
        <v>1.2</v>
      </c>
      <c r="IG228" s="7">
        <v>0</v>
      </c>
      <c r="IH228" s="7">
        <v>142</v>
      </c>
      <c r="II228" s="7">
        <v>0.22</v>
      </c>
      <c r="IJ228" s="7">
        <v>1.2999999999999999E-2</v>
      </c>
      <c r="IK228" s="7"/>
      <c r="IL228" s="7">
        <v>0</v>
      </c>
      <c r="IM228" s="7">
        <v>3.2300000000000004</v>
      </c>
      <c r="IN228" s="7">
        <v>8.0000000000000004E-4</v>
      </c>
      <c r="IO228" s="7">
        <v>582</v>
      </c>
      <c r="IP228" s="7">
        <v>0.56000000000000005</v>
      </c>
      <c r="IQ228" s="7">
        <v>4.3000000000000003E-2</v>
      </c>
      <c r="IR228" s="7"/>
      <c r="IS228" s="7">
        <v>0</v>
      </c>
    </row>
    <row r="229" spans="1:253" x14ac:dyDescent="0.3">
      <c r="A229" s="8">
        <v>43413</v>
      </c>
      <c r="B229" s="7">
        <v>0.01</v>
      </c>
      <c r="C229" s="7">
        <v>0</v>
      </c>
      <c r="D229" s="7">
        <v>35</v>
      </c>
      <c r="E229" s="7">
        <v>0</v>
      </c>
      <c r="F229" s="7">
        <v>0</v>
      </c>
      <c r="G229" s="7"/>
      <c r="H229" s="7">
        <v>0</v>
      </c>
      <c r="I229" s="7">
        <v>0.03</v>
      </c>
      <c r="J229" s="7">
        <v>0</v>
      </c>
      <c r="K229" s="7">
        <v>59</v>
      </c>
      <c r="L229" s="7">
        <v>0</v>
      </c>
      <c r="M229" s="7">
        <v>2E-3</v>
      </c>
      <c r="N229" s="7"/>
      <c r="O229" s="7">
        <v>0</v>
      </c>
      <c r="P229" s="7">
        <v>0</v>
      </c>
      <c r="Q229" s="7">
        <v>0</v>
      </c>
      <c r="R229" s="7">
        <v>14</v>
      </c>
      <c r="S229" s="7">
        <v>0</v>
      </c>
      <c r="T229" s="7">
        <v>1E-3</v>
      </c>
      <c r="U229" s="7"/>
      <c r="V229" s="7">
        <v>0</v>
      </c>
      <c r="W229" s="7">
        <v>0.6</v>
      </c>
      <c r="X229" s="7">
        <v>0</v>
      </c>
      <c r="Y229" s="7">
        <v>26</v>
      </c>
      <c r="Z229" s="7">
        <v>0</v>
      </c>
      <c r="AA229" s="7">
        <v>0</v>
      </c>
      <c r="AB229" s="7"/>
      <c r="AC229" s="7">
        <v>0</v>
      </c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>
        <v>0</v>
      </c>
      <c r="AS229" s="7">
        <v>0</v>
      </c>
      <c r="AT229" s="7">
        <v>11</v>
      </c>
      <c r="AU229" s="7">
        <v>0</v>
      </c>
      <c r="AV229" s="7">
        <v>0</v>
      </c>
      <c r="AW229" s="7"/>
      <c r="AX229" s="7">
        <v>0</v>
      </c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>
        <v>0</v>
      </c>
      <c r="CI229" s="7">
        <v>0</v>
      </c>
      <c r="CJ229" s="7">
        <v>17</v>
      </c>
      <c r="CK229" s="7">
        <v>0</v>
      </c>
      <c r="CL229" s="7">
        <v>2E-3</v>
      </c>
      <c r="CM229" s="7"/>
      <c r="CN229" s="7">
        <v>0</v>
      </c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>
        <v>0</v>
      </c>
      <c r="DY229" s="7">
        <v>0</v>
      </c>
      <c r="DZ229" s="7">
        <v>11</v>
      </c>
      <c r="EA229" s="7">
        <v>0</v>
      </c>
      <c r="EB229" s="7">
        <v>0</v>
      </c>
      <c r="EC229" s="7"/>
      <c r="ED229" s="7">
        <v>0</v>
      </c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>
        <v>0.64</v>
      </c>
      <c r="IN229" s="7">
        <v>0</v>
      </c>
      <c r="IO229" s="7">
        <v>173</v>
      </c>
      <c r="IP229" s="7">
        <v>0</v>
      </c>
      <c r="IQ229" s="7">
        <v>5.0000000000000001E-3</v>
      </c>
      <c r="IR229" s="7"/>
      <c r="IS229" s="7">
        <v>0</v>
      </c>
    </row>
    <row r="230" spans="1:253" x14ac:dyDescent="0.3">
      <c r="A230" s="8">
        <v>43420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>
        <v>0.06</v>
      </c>
      <c r="CW230" s="7">
        <v>0</v>
      </c>
      <c r="CX230" s="7">
        <v>37</v>
      </c>
      <c r="CY230" s="7">
        <v>0.03</v>
      </c>
      <c r="CZ230" s="7">
        <v>4.0000000000000001E-3</v>
      </c>
      <c r="DA230" s="7"/>
      <c r="DB230" s="7">
        <v>0</v>
      </c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>
        <v>0.06</v>
      </c>
      <c r="IN230" s="7">
        <v>0</v>
      </c>
      <c r="IO230" s="7">
        <v>37</v>
      </c>
      <c r="IP230" s="7">
        <v>0.03</v>
      </c>
      <c r="IQ230" s="7">
        <v>4.0000000000000001E-3</v>
      </c>
      <c r="IR230" s="7"/>
      <c r="IS230" s="7">
        <v>0</v>
      </c>
    </row>
    <row r="231" spans="1:253" x14ac:dyDescent="0.3">
      <c r="A231" s="8">
        <v>43438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>
        <v>0.13</v>
      </c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>
        <v>0.8</v>
      </c>
      <c r="IG231" s="7"/>
      <c r="IH231" s="7"/>
      <c r="II231" s="7">
        <v>0.25</v>
      </c>
      <c r="IJ231" s="7"/>
      <c r="IK231" s="7"/>
      <c r="IL231" s="7"/>
      <c r="IM231" s="7">
        <v>0.93</v>
      </c>
      <c r="IN231" s="7"/>
      <c r="IO231" s="7"/>
      <c r="IP231" s="7">
        <v>0.25</v>
      </c>
      <c r="IQ231" s="7"/>
      <c r="IR231" s="7"/>
      <c r="IS231" s="7"/>
    </row>
    <row r="232" spans="1:253" x14ac:dyDescent="0.3">
      <c r="A232" s="8">
        <v>43468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>
        <v>0.5</v>
      </c>
      <c r="IG232" s="7"/>
      <c r="IH232" s="7"/>
      <c r="II232" s="7">
        <v>0.17</v>
      </c>
      <c r="IJ232" s="7"/>
      <c r="IK232" s="7"/>
      <c r="IL232" s="7"/>
      <c r="IM232" s="7">
        <v>0.5</v>
      </c>
      <c r="IN232" s="7"/>
      <c r="IO232" s="7"/>
      <c r="IP232" s="7">
        <v>0.17</v>
      </c>
      <c r="IQ232" s="7"/>
      <c r="IR232" s="7"/>
      <c r="IS232" s="7"/>
    </row>
    <row r="233" spans="1:253" x14ac:dyDescent="0.3">
      <c r="A233" s="8">
        <v>43501</v>
      </c>
      <c r="B233" s="7">
        <v>0.03</v>
      </c>
      <c r="C233" s="7">
        <v>0</v>
      </c>
      <c r="D233" s="7">
        <v>34</v>
      </c>
      <c r="E233" s="7"/>
      <c r="F233" s="7">
        <v>2E-3</v>
      </c>
      <c r="G233" s="7"/>
      <c r="H233" s="7"/>
      <c r="I233" s="7">
        <v>7.0000000000000007E-2</v>
      </c>
      <c r="J233" s="7">
        <v>0</v>
      </c>
      <c r="K233" s="7">
        <v>27</v>
      </c>
      <c r="L233" s="7">
        <v>0</v>
      </c>
      <c r="M233" s="7">
        <v>4.0000000000000001E-3</v>
      </c>
      <c r="N233" s="7"/>
      <c r="O233" s="7">
        <v>0</v>
      </c>
      <c r="P233" s="7">
        <v>0.02</v>
      </c>
      <c r="Q233" s="7">
        <v>0</v>
      </c>
      <c r="R233" s="7">
        <v>11</v>
      </c>
      <c r="S233" s="7">
        <v>0</v>
      </c>
      <c r="T233" s="7">
        <v>0</v>
      </c>
      <c r="U233" s="7"/>
      <c r="V233" s="7">
        <v>0</v>
      </c>
      <c r="W233" s="7">
        <v>0.12</v>
      </c>
      <c r="X233" s="7">
        <v>0</v>
      </c>
      <c r="Y233" s="7">
        <v>22</v>
      </c>
      <c r="Z233" s="7">
        <v>0</v>
      </c>
      <c r="AA233" s="7">
        <v>1E-3</v>
      </c>
      <c r="AB233" s="7"/>
      <c r="AC233" s="7">
        <v>0</v>
      </c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>
        <v>0.03</v>
      </c>
      <c r="AS233" s="7">
        <v>1E-4</v>
      </c>
      <c r="AT233" s="7">
        <v>12</v>
      </c>
      <c r="AU233" s="7">
        <v>0</v>
      </c>
      <c r="AV233" s="7">
        <v>0</v>
      </c>
      <c r="AW233" s="7"/>
      <c r="AX233" s="7">
        <v>0</v>
      </c>
      <c r="AY233" s="7">
        <v>0.09</v>
      </c>
      <c r="AZ233" s="7">
        <v>0</v>
      </c>
      <c r="BA233" s="7">
        <v>13</v>
      </c>
      <c r="BB233" s="7">
        <v>0</v>
      </c>
      <c r="BC233" s="7">
        <v>2E-3</v>
      </c>
      <c r="BD233" s="7"/>
      <c r="BE233" s="7">
        <v>0</v>
      </c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>
        <v>0.04</v>
      </c>
      <c r="CI233" s="7">
        <v>0</v>
      </c>
      <c r="CJ233" s="7">
        <v>10</v>
      </c>
      <c r="CK233" s="7"/>
      <c r="CL233" s="7">
        <v>0</v>
      </c>
      <c r="CM233" s="7"/>
      <c r="CN233" s="7">
        <v>0</v>
      </c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>
        <v>0.03</v>
      </c>
      <c r="DY233" s="7">
        <v>0</v>
      </c>
      <c r="DZ233" s="7">
        <v>13</v>
      </c>
      <c r="EA233" s="7">
        <v>0</v>
      </c>
      <c r="EB233" s="7">
        <v>0</v>
      </c>
      <c r="EC233" s="7"/>
      <c r="ED233" s="7">
        <v>0</v>
      </c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>
        <v>0.02</v>
      </c>
      <c r="GX233" s="7">
        <v>0</v>
      </c>
      <c r="GY233" s="7">
        <v>37</v>
      </c>
      <c r="GZ233" s="7">
        <v>0</v>
      </c>
      <c r="HA233" s="7">
        <v>0</v>
      </c>
      <c r="HB233" s="7"/>
      <c r="HC233" s="7">
        <v>0</v>
      </c>
      <c r="HD233" s="7">
        <v>0</v>
      </c>
      <c r="HE233" s="7">
        <v>0</v>
      </c>
      <c r="HF233" s="7">
        <v>83</v>
      </c>
      <c r="HG233" s="7">
        <v>0</v>
      </c>
      <c r="HH233" s="7">
        <v>0</v>
      </c>
      <c r="HI233" s="7"/>
      <c r="HJ233" s="7">
        <v>0</v>
      </c>
      <c r="HK233" s="7">
        <v>0.02</v>
      </c>
      <c r="HL233" s="7">
        <v>0</v>
      </c>
      <c r="HM233" s="7">
        <v>29</v>
      </c>
      <c r="HN233" s="7">
        <v>0</v>
      </c>
      <c r="HO233" s="7">
        <v>1E-3</v>
      </c>
      <c r="HP233" s="7"/>
      <c r="HQ233" s="7">
        <v>0</v>
      </c>
      <c r="HR233" s="7">
        <v>0.4</v>
      </c>
      <c r="HS233" s="7">
        <v>2.0000000000000001E-4</v>
      </c>
      <c r="HT233" s="7">
        <v>80</v>
      </c>
      <c r="HU233" s="7">
        <v>0.13</v>
      </c>
      <c r="HV233" s="7">
        <v>8.0000000000000002E-3</v>
      </c>
      <c r="HW233" s="7"/>
      <c r="HX233" s="7">
        <v>0</v>
      </c>
      <c r="HY233" s="7">
        <v>1.2</v>
      </c>
      <c r="HZ233" s="7">
        <v>1.2999999999999999E-3</v>
      </c>
      <c r="IA233" s="7">
        <v>123</v>
      </c>
      <c r="IB233" s="7">
        <v>0.3</v>
      </c>
      <c r="IC233" s="7">
        <v>1.2999999999999999E-2</v>
      </c>
      <c r="ID233" s="7"/>
      <c r="IE233" s="7">
        <v>0</v>
      </c>
      <c r="IF233" s="7">
        <v>0.5</v>
      </c>
      <c r="IG233" s="7">
        <v>5.9999999999999995E-4</v>
      </c>
      <c r="IH233" s="7">
        <v>89</v>
      </c>
      <c r="II233" s="7">
        <v>0.13</v>
      </c>
      <c r="IJ233" s="7">
        <v>0.01</v>
      </c>
      <c r="IK233" s="7"/>
      <c r="IL233" s="7">
        <v>0</v>
      </c>
      <c r="IM233" s="7">
        <v>2.57</v>
      </c>
      <c r="IN233" s="7">
        <v>2.1999999999999997E-3</v>
      </c>
      <c r="IO233" s="7">
        <v>583</v>
      </c>
      <c r="IP233" s="7">
        <v>0.56000000000000005</v>
      </c>
      <c r="IQ233" s="7">
        <v>4.1000000000000002E-2</v>
      </c>
      <c r="IR233" s="7"/>
      <c r="IS233" s="7">
        <v>0</v>
      </c>
    </row>
    <row r="234" spans="1:253" x14ac:dyDescent="0.3">
      <c r="A234" s="8">
        <v>43502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>
        <v>42.8</v>
      </c>
      <c r="AE234" s="7">
        <v>0</v>
      </c>
      <c r="AF234" s="7">
        <v>423</v>
      </c>
      <c r="AG234" s="7">
        <v>2.1</v>
      </c>
      <c r="AH234" s="7">
        <v>0.01</v>
      </c>
      <c r="AI234" s="7"/>
      <c r="AJ234" s="7">
        <v>0</v>
      </c>
      <c r="AK234" s="7">
        <v>4</v>
      </c>
      <c r="AL234" s="7">
        <v>0</v>
      </c>
      <c r="AM234" s="7">
        <v>56</v>
      </c>
      <c r="AN234" s="7">
        <v>0.2</v>
      </c>
      <c r="AO234" s="7">
        <v>5.0000000000000001E-3</v>
      </c>
      <c r="AP234" s="7"/>
      <c r="AQ234" s="7">
        <v>0</v>
      </c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>
        <v>2.9</v>
      </c>
      <c r="BG234" s="7">
        <v>2.0000000000000001E-4</v>
      </c>
      <c r="BH234" s="7">
        <v>1520</v>
      </c>
      <c r="BI234" s="7">
        <v>1.62</v>
      </c>
      <c r="BJ234" s="7">
        <v>2.9000000000000001E-2</v>
      </c>
      <c r="BK234" s="7"/>
      <c r="BL234" s="7">
        <v>0</v>
      </c>
      <c r="BM234" s="7">
        <v>8.4</v>
      </c>
      <c r="BN234" s="7">
        <v>0</v>
      </c>
      <c r="BO234" s="7">
        <v>371</v>
      </c>
      <c r="BP234" s="7">
        <v>1.75</v>
      </c>
      <c r="BQ234" s="7">
        <v>1.9E-2</v>
      </c>
      <c r="BR234" s="7"/>
      <c r="BS234" s="7">
        <v>1</v>
      </c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>
        <v>30.5</v>
      </c>
      <c r="DD234" s="7">
        <v>0</v>
      </c>
      <c r="DE234" s="7">
        <v>363</v>
      </c>
      <c r="DF234" s="7">
        <v>1.98</v>
      </c>
      <c r="DG234" s="7">
        <v>8.0000000000000002E-3</v>
      </c>
      <c r="DH234" s="7"/>
      <c r="DI234" s="7">
        <v>0</v>
      </c>
      <c r="DJ234" s="7">
        <v>65.8</v>
      </c>
      <c r="DK234" s="7">
        <v>0</v>
      </c>
      <c r="DL234" s="7">
        <v>359</v>
      </c>
      <c r="DM234" s="7">
        <v>2.4300000000000002</v>
      </c>
      <c r="DN234" s="7">
        <v>1.6E-2</v>
      </c>
      <c r="DO234" s="7"/>
      <c r="DP234" s="7">
        <v>0</v>
      </c>
      <c r="DQ234" s="7">
        <v>149</v>
      </c>
      <c r="DR234" s="7">
        <v>0</v>
      </c>
      <c r="DS234" s="7">
        <v>597</v>
      </c>
      <c r="DT234" s="7">
        <v>8.06</v>
      </c>
      <c r="DU234" s="7">
        <v>2.3E-2</v>
      </c>
      <c r="DV234" s="7"/>
      <c r="DW234" s="7">
        <v>0</v>
      </c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>
        <v>0</v>
      </c>
      <c r="FV234" s="7">
        <v>0</v>
      </c>
      <c r="FW234" s="7">
        <v>15</v>
      </c>
      <c r="FX234" s="7">
        <v>0</v>
      </c>
      <c r="FY234" s="7">
        <v>0</v>
      </c>
      <c r="FZ234" s="7">
        <v>0</v>
      </c>
      <c r="GA234" s="7">
        <v>0</v>
      </c>
      <c r="GB234" s="7">
        <v>0.01</v>
      </c>
      <c r="GC234" s="7">
        <v>0</v>
      </c>
      <c r="GD234" s="7">
        <v>27</v>
      </c>
      <c r="GE234" s="7">
        <v>0</v>
      </c>
      <c r="GF234" s="7">
        <v>0</v>
      </c>
      <c r="GG234" s="7">
        <v>0</v>
      </c>
      <c r="GH234" s="7">
        <v>0</v>
      </c>
      <c r="GI234" s="7">
        <v>0.19</v>
      </c>
      <c r="GJ234" s="7">
        <v>0</v>
      </c>
      <c r="GK234" s="7">
        <v>39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15</v>
      </c>
      <c r="GS234" s="7">
        <v>0</v>
      </c>
      <c r="GT234" s="7">
        <v>0</v>
      </c>
      <c r="GU234" s="7">
        <v>0</v>
      </c>
      <c r="GV234" s="7">
        <v>0</v>
      </c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>
        <v>303.59999999999997</v>
      </c>
      <c r="IN234" s="7">
        <v>2.0000000000000001E-4</v>
      </c>
      <c r="IO234" s="7">
        <v>3785</v>
      </c>
      <c r="IP234" s="7">
        <v>18.14</v>
      </c>
      <c r="IQ234" s="7">
        <v>0.11000000000000001</v>
      </c>
      <c r="IR234" s="7">
        <v>0</v>
      </c>
      <c r="IS234" s="7">
        <v>1</v>
      </c>
    </row>
    <row r="235" spans="1:253" x14ac:dyDescent="0.3">
      <c r="A235" s="8">
        <v>43503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>
        <v>0.04</v>
      </c>
      <c r="BU235" s="7">
        <v>0</v>
      </c>
      <c r="BV235" s="7">
        <v>29</v>
      </c>
      <c r="BW235" s="7">
        <v>0</v>
      </c>
      <c r="BX235" s="7">
        <v>4.0000000000000001E-3</v>
      </c>
      <c r="BY235" s="7">
        <v>0</v>
      </c>
      <c r="BZ235" s="7">
        <v>0</v>
      </c>
      <c r="CA235" s="7">
        <v>0.06</v>
      </c>
      <c r="CB235" s="7">
        <v>0</v>
      </c>
      <c r="CC235" s="7">
        <v>256</v>
      </c>
      <c r="CD235" s="7">
        <v>0</v>
      </c>
      <c r="CE235" s="7">
        <v>1E-3</v>
      </c>
      <c r="CF235" s="7">
        <v>0</v>
      </c>
      <c r="CG235" s="7">
        <v>0</v>
      </c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>
        <v>0.03</v>
      </c>
      <c r="EF235" s="7">
        <v>0</v>
      </c>
      <c r="EG235" s="7">
        <v>30</v>
      </c>
      <c r="EH235" s="7">
        <v>0</v>
      </c>
      <c r="EI235" s="7">
        <v>4.0000000000000001E-3</v>
      </c>
      <c r="EJ235" s="7">
        <v>0</v>
      </c>
      <c r="EK235" s="7">
        <v>0</v>
      </c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>
        <v>0.13</v>
      </c>
      <c r="IN235" s="7">
        <v>0</v>
      </c>
      <c r="IO235" s="7">
        <v>315</v>
      </c>
      <c r="IP235" s="7">
        <v>0</v>
      </c>
      <c r="IQ235" s="7">
        <v>9.0000000000000011E-3</v>
      </c>
      <c r="IR235" s="7">
        <v>0</v>
      </c>
      <c r="IS235" s="7">
        <v>0</v>
      </c>
    </row>
    <row r="236" spans="1:253" x14ac:dyDescent="0.3">
      <c r="A236" s="8">
        <v>43504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>
        <v>0.2</v>
      </c>
      <c r="EM236" s="7">
        <v>1.5E-3</v>
      </c>
      <c r="EN236" s="7">
        <v>85</v>
      </c>
      <c r="EO236" s="7">
        <v>0</v>
      </c>
      <c r="EP236" s="7">
        <v>1.2999999999999999E-2</v>
      </c>
      <c r="EQ236" s="7">
        <v>0</v>
      </c>
      <c r="ER236" s="7">
        <v>0</v>
      </c>
      <c r="ES236" s="7">
        <v>0.01</v>
      </c>
      <c r="ET236" s="7">
        <v>0</v>
      </c>
      <c r="EU236" s="7">
        <v>31</v>
      </c>
      <c r="EV236" s="7">
        <v>0</v>
      </c>
      <c r="EW236" s="7">
        <v>0</v>
      </c>
      <c r="EX236" s="7">
        <v>0</v>
      </c>
      <c r="EY236" s="7">
        <v>0</v>
      </c>
      <c r="EZ236" s="7">
        <v>0.02</v>
      </c>
      <c r="FA236" s="7">
        <v>0</v>
      </c>
      <c r="FB236" s="7">
        <v>19</v>
      </c>
      <c r="FC236" s="7">
        <v>0</v>
      </c>
      <c r="FD236" s="7">
        <v>0</v>
      </c>
      <c r="FE236" s="7">
        <v>0</v>
      </c>
      <c r="FF236" s="7">
        <v>0</v>
      </c>
      <c r="FG236" s="7">
        <v>0.2</v>
      </c>
      <c r="FH236" s="7">
        <v>0</v>
      </c>
      <c r="FI236" s="7">
        <v>28</v>
      </c>
      <c r="FJ236" s="7">
        <v>0</v>
      </c>
      <c r="FK236" s="7">
        <v>5.0000000000000001E-3</v>
      </c>
      <c r="FL236" s="7">
        <v>0</v>
      </c>
      <c r="FM236" s="7">
        <v>0</v>
      </c>
      <c r="FN236" s="7">
        <v>0.02</v>
      </c>
      <c r="FO236" s="7">
        <v>0</v>
      </c>
      <c r="FP236" s="7">
        <v>12</v>
      </c>
      <c r="FQ236" s="7">
        <v>0</v>
      </c>
      <c r="FR236" s="7">
        <v>0</v>
      </c>
      <c r="FS236" s="7">
        <v>0</v>
      </c>
      <c r="FT236" s="7">
        <v>0</v>
      </c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>
        <v>0.45000000000000007</v>
      </c>
      <c r="IN236" s="7">
        <v>1.5E-3</v>
      </c>
      <c r="IO236" s="7">
        <v>175</v>
      </c>
      <c r="IP236" s="7">
        <v>0</v>
      </c>
      <c r="IQ236" s="7">
        <v>1.7999999999999999E-2</v>
      </c>
      <c r="IR236" s="7">
        <v>0</v>
      </c>
      <c r="IS236" s="7">
        <v>0</v>
      </c>
    </row>
    <row r="237" spans="1:253" x14ac:dyDescent="0.3">
      <c r="A237" s="8">
        <v>43529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>
        <v>2.0000000000000001E-4</v>
      </c>
      <c r="IA237" s="7"/>
      <c r="IB237" s="7"/>
      <c r="IC237" s="7"/>
      <c r="ID237" s="7"/>
      <c r="IE237" s="7"/>
      <c r="IF237" s="7">
        <v>0.6</v>
      </c>
      <c r="IG237" s="7"/>
      <c r="IH237" s="7"/>
      <c r="II237" s="7"/>
      <c r="IJ237" s="7"/>
      <c r="IK237" s="7"/>
      <c r="IL237" s="7"/>
      <c r="IM237" s="7">
        <v>0.6</v>
      </c>
      <c r="IN237" s="7">
        <v>2.0000000000000001E-4</v>
      </c>
      <c r="IO237" s="7"/>
      <c r="IP237" s="7"/>
      <c r="IQ237" s="7"/>
      <c r="IR237" s="7"/>
      <c r="IS237" s="7"/>
    </row>
    <row r="238" spans="1:253" x14ac:dyDescent="0.3">
      <c r="A238" s="8">
        <v>43554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>
        <v>0.16</v>
      </c>
      <c r="IJ238" s="7"/>
      <c r="IK238" s="7"/>
      <c r="IL238" s="7"/>
      <c r="IM238" s="7"/>
      <c r="IN238" s="7"/>
      <c r="IO238" s="7"/>
      <c r="IP238" s="7">
        <v>0.16</v>
      </c>
      <c r="IQ238" s="7"/>
      <c r="IR238" s="7"/>
      <c r="IS238" s="7"/>
    </row>
    <row r="239" spans="1:253" x14ac:dyDescent="0.3">
      <c r="A239" s="8">
        <v>43579</v>
      </c>
      <c r="B239" s="7">
        <v>0.1</v>
      </c>
      <c r="C239" s="7">
        <v>0</v>
      </c>
      <c r="D239" s="7">
        <v>14</v>
      </c>
      <c r="E239" s="7">
        <v>0</v>
      </c>
      <c r="F239" s="7">
        <v>0</v>
      </c>
      <c r="G239" s="7"/>
      <c r="H239" s="7">
        <v>0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>
        <v>7.0000000000000007E-2</v>
      </c>
      <c r="CI239" s="7">
        <v>0</v>
      </c>
      <c r="CJ239" s="7">
        <v>13</v>
      </c>
      <c r="CK239" s="7">
        <v>0</v>
      </c>
      <c r="CL239" s="7">
        <v>0</v>
      </c>
      <c r="CM239" s="7"/>
      <c r="CN239" s="7">
        <v>0</v>
      </c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>
        <v>0.8</v>
      </c>
      <c r="IG239" s="7"/>
      <c r="IH239" s="7"/>
      <c r="II239" s="7">
        <v>0.15</v>
      </c>
      <c r="IJ239" s="7"/>
      <c r="IK239" s="7"/>
      <c r="IL239" s="7"/>
      <c r="IM239" s="7">
        <v>0.97000000000000008</v>
      </c>
      <c r="IN239" s="7">
        <v>0</v>
      </c>
      <c r="IO239" s="7">
        <v>27</v>
      </c>
      <c r="IP239" s="7">
        <v>0.15</v>
      </c>
      <c r="IQ239" s="7">
        <v>0</v>
      </c>
      <c r="IR239" s="7"/>
      <c r="IS239" s="7">
        <v>0</v>
      </c>
    </row>
    <row r="240" spans="1:253" x14ac:dyDescent="0.3">
      <c r="A240" s="8">
        <v>43586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>
        <v>33.299999999999997</v>
      </c>
      <c r="AE240" s="7">
        <v>0</v>
      </c>
      <c r="AF240" s="7">
        <v>333</v>
      </c>
      <c r="AG240" s="7">
        <v>0.62</v>
      </c>
      <c r="AH240" s="7">
        <v>8.0000000000000002E-3</v>
      </c>
      <c r="AI240" s="7"/>
      <c r="AJ240" s="7">
        <v>0</v>
      </c>
      <c r="AK240" s="7">
        <v>1.3</v>
      </c>
      <c r="AL240" s="7">
        <v>0</v>
      </c>
      <c r="AM240" s="7">
        <v>40</v>
      </c>
      <c r="AN240" s="7">
        <v>0.11</v>
      </c>
      <c r="AO240" s="7">
        <v>1.2999999999999999E-2</v>
      </c>
      <c r="AP240" s="7"/>
      <c r="AQ240" s="7">
        <v>0</v>
      </c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>
        <v>6.4</v>
      </c>
      <c r="BG240" s="7"/>
      <c r="BH240" s="7">
        <v>1600</v>
      </c>
      <c r="BI240" s="7"/>
      <c r="BJ240" s="7"/>
      <c r="BK240" s="7"/>
      <c r="BL240" s="7"/>
      <c r="BM240" s="7">
        <v>12.3</v>
      </c>
      <c r="BN240" s="7"/>
      <c r="BO240" s="7">
        <v>581</v>
      </c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>
        <v>22.1</v>
      </c>
      <c r="CW240" s="7">
        <v>0</v>
      </c>
      <c r="CX240" s="7">
        <v>208</v>
      </c>
      <c r="CY240" s="7">
        <v>1.74</v>
      </c>
      <c r="CZ240" s="7">
        <v>5.0000000000000001E-3</v>
      </c>
      <c r="DA240" s="7"/>
      <c r="DB240" s="7">
        <v>0</v>
      </c>
      <c r="DC240" s="7">
        <v>40.4</v>
      </c>
      <c r="DD240" s="7">
        <v>0</v>
      </c>
      <c r="DE240" s="7">
        <v>377</v>
      </c>
      <c r="DF240" s="7">
        <v>2</v>
      </c>
      <c r="DG240" s="7">
        <v>8.0000000000000002E-3</v>
      </c>
      <c r="DH240" s="7"/>
      <c r="DI240" s="7">
        <v>0</v>
      </c>
      <c r="DJ240" s="7">
        <v>70.599999999999994</v>
      </c>
      <c r="DK240" s="7">
        <v>0</v>
      </c>
      <c r="DL240" s="7">
        <v>359</v>
      </c>
      <c r="DM240" s="7">
        <v>1.9</v>
      </c>
      <c r="DN240" s="7">
        <v>1.4999999999999999E-2</v>
      </c>
      <c r="DO240" s="7"/>
      <c r="DP240" s="7">
        <v>0</v>
      </c>
      <c r="DQ240" s="7">
        <v>140</v>
      </c>
      <c r="DR240" s="7">
        <v>0</v>
      </c>
      <c r="DS240" s="7">
        <v>548</v>
      </c>
      <c r="DT240" s="7">
        <v>9.2100000000000009</v>
      </c>
      <c r="DU240" s="7">
        <v>2.3E-2</v>
      </c>
      <c r="DV240" s="7"/>
      <c r="DW240" s="7">
        <v>0</v>
      </c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>
        <v>326.39999999999998</v>
      </c>
      <c r="IN240" s="7">
        <v>0</v>
      </c>
      <c r="IO240" s="7">
        <v>4046</v>
      </c>
      <c r="IP240" s="7">
        <v>15.58</v>
      </c>
      <c r="IQ240" s="7">
        <v>7.2000000000000008E-2</v>
      </c>
      <c r="IR240" s="7"/>
      <c r="IS240" s="7">
        <v>0</v>
      </c>
    </row>
    <row r="241" spans="1:253" x14ac:dyDescent="0.3">
      <c r="A241" s="8">
        <v>43587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>
        <v>0.19</v>
      </c>
      <c r="EM241" s="7"/>
      <c r="EN241" s="7">
        <v>39</v>
      </c>
      <c r="EO241" s="7"/>
      <c r="EP241" s="7"/>
      <c r="EQ241" s="7"/>
      <c r="ER241" s="7"/>
      <c r="ES241" s="7">
        <v>0.02</v>
      </c>
      <c r="ET241" s="7"/>
      <c r="EU241" s="7">
        <v>31</v>
      </c>
      <c r="EV241" s="7"/>
      <c r="EW241" s="7"/>
      <c r="EX241" s="7"/>
      <c r="EY241" s="7"/>
      <c r="EZ241" s="7">
        <v>0.01</v>
      </c>
      <c r="FA241" s="7"/>
      <c r="FB241" s="7">
        <v>20</v>
      </c>
      <c r="FC241" s="7"/>
      <c r="FD241" s="7"/>
      <c r="FE241" s="7"/>
      <c r="FF241" s="7"/>
      <c r="FG241" s="7">
        <v>0.17</v>
      </c>
      <c r="FH241" s="7"/>
      <c r="FI241" s="7">
        <v>27</v>
      </c>
      <c r="FJ241" s="7"/>
      <c r="FK241" s="7"/>
      <c r="FL241" s="7"/>
      <c r="FM241" s="7"/>
      <c r="FN241" s="7">
        <v>0.01</v>
      </c>
      <c r="FO241" s="7"/>
      <c r="FP241" s="7">
        <v>12</v>
      </c>
      <c r="FQ241" s="7"/>
      <c r="FR241" s="7"/>
      <c r="FS241" s="7"/>
      <c r="FT241" s="7"/>
      <c r="FU241" s="7">
        <v>0.02</v>
      </c>
      <c r="FV241" s="7">
        <v>0</v>
      </c>
      <c r="FW241" s="7">
        <v>18</v>
      </c>
      <c r="FX241" s="7">
        <v>0</v>
      </c>
      <c r="FY241" s="7">
        <v>1E-3</v>
      </c>
      <c r="FZ241" s="7"/>
      <c r="GA241" s="7">
        <v>0</v>
      </c>
      <c r="GB241" s="7">
        <v>0.02</v>
      </c>
      <c r="GC241" s="7">
        <v>0</v>
      </c>
      <c r="GD241" s="7">
        <v>17</v>
      </c>
      <c r="GE241" s="7">
        <v>0</v>
      </c>
      <c r="GF241" s="7">
        <v>0</v>
      </c>
      <c r="GG241" s="7"/>
      <c r="GH241" s="7">
        <v>0</v>
      </c>
      <c r="GI241" s="7">
        <v>0.2</v>
      </c>
      <c r="GJ241" s="7">
        <v>0</v>
      </c>
      <c r="GK241" s="7">
        <v>38</v>
      </c>
      <c r="GL241" s="7">
        <v>0</v>
      </c>
      <c r="GM241" s="7">
        <v>1E-3</v>
      </c>
      <c r="GN241" s="7"/>
      <c r="GO241" s="7">
        <v>0</v>
      </c>
      <c r="GP241" s="7">
        <v>0.04</v>
      </c>
      <c r="GQ241" s="7">
        <v>0</v>
      </c>
      <c r="GR241" s="7">
        <v>20</v>
      </c>
      <c r="GS241" s="7">
        <v>0</v>
      </c>
      <c r="GT241" s="7">
        <v>0</v>
      </c>
      <c r="GU241" s="7"/>
      <c r="GV241" s="7">
        <v>0</v>
      </c>
      <c r="GW241" s="7">
        <v>0.06</v>
      </c>
      <c r="GX241" s="7">
        <v>0</v>
      </c>
      <c r="GY241" s="7">
        <v>26</v>
      </c>
      <c r="GZ241" s="7">
        <v>0</v>
      </c>
      <c r="HA241" s="7">
        <v>0</v>
      </c>
      <c r="HB241" s="7"/>
      <c r="HC241" s="7">
        <v>0</v>
      </c>
      <c r="HD241" s="7">
        <v>0.05</v>
      </c>
      <c r="HE241" s="7">
        <v>0</v>
      </c>
      <c r="HF241" s="7">
        <v>85</v>
      </c>
      <c r="HG241" s="7">
        <v>0</v>
      </c>
      <c r="HH241" s="7">
        <v>0</v>
      </c>
      <c r="HI241" s="7"/>
      <c r="HJ241" s="7">
        <v>0</v>
      </c>
      <c r="HK241" s="7">
        <v>0.02</v>
      </c>
      <c r="HL241" s="7">
        <v>0</v>
      </c>
      <c r="HM241" s="7">
        <v>48</v>
      </c>
      <c r="HN241" s="7">
        <v>0</v>
      </c>
      <c r="HO241" s="7">
        <v>1E-3</v>
      </c>
      <c r="HP241" s="7"/>
      <c r="HQ241" s="7">
        <v>0</v>
      </c>
      <c r="HR241" s="7">
        <v>1.1000000000000001</v>
      </c>
      <c r="HS241" s="7">
        <v>1E-4</v>
      </c>
      <c r="HT241" s="7">
        <v>113</v>
      </c>
      <c r="HU241" s="7">
        <v>0.22</v>
      </c>
      <c r="HV241" s="7">
        <v>1.2E-2</v>
      </c>
      <c r="HW241" s="7"/>
      <c r="HX241" s="7">
        <v>0</v>
      </c>
      <c r="HY241" s="7">
        <v>1.4</v>
      </c>
      <c r="HZ241" s="7">
        <v>4.0000000000000002E-4</v>
      </c>
      <c r="IA241" s="7">
        <v>139</v>
      </c>
      <c r="IB241" s="7">
        <v>0.33</v>
      </c>
      <c r="IC241" s="7">
        <v>1.4E-2</v>
      </c>
      <c r="ID241" s="7"/>
      <c r="IE241" s="7">
        <v>0</v>
      </c>
      <c r="IF241" s="7">
        <v>1.1000000000000001</v>
      </c>
      <c r="IG241" s="7">
        <v>0</v>
      </c>
      <c r="IH241" s="7">
        <v>119</v>
      </c>
      <c r="II241" s="7">
        <v>0.18</v>
      </c>
      <c r="IJ241" s="7">
        <v>1.2E-2</v>
      </c>
      <c r="IK241" s="7"/>
      <c r="IL241" s="7">
        <v>0</v>
      </c>
      <c r="IM241" s="7">
        <v>4.41</v>
      </c>
      <c r="IN241" s="7">
        <v>5.0000000000000001E-4</v>
      </c>
      <c r="IO241" s="7">
        <v>752</v>
      </c>
      <c r="IP241" s="7">
        <v>0.73</v>
      </c>
      <c r="IQ241" s="7">
        <v>4.0999999999999995E-2</v>
      </c>
      <c r="IR241" s="7"/>
      <c r="IS241" s="7">
        <v>0</v>
      </c>
    </row>
    <row r="242" spans="1:253" x14ac:dyDescent="0.3">
      <c r="A242" s="8">
        <v>43588</v>
      </c>
      <c r="B242" s="7">
        <v>7.0000000000000007E-2</v>
      </c>
      <c r="C242" s="7">
        <v>0</v>
      </c>
      <c r="D242" s="7">
        <v>68</v>
      </c>
      <c r="E242" s="7">
        <v>0</v>
      </c>
      <c r="F242" s="7">
        <v>1E-3</v>
      </c>
      <c r="G242" s="7"/>
      <c r="H242" s="7">
        <v>0</v>
      </c>
      <c r="I242" s="7">
        <v>0.16</v>
      </c>
      <c r="J242" s="7">
        <v>0</v>
      </c>
      <c r="K242" s="7">
        <v>66</v>
      </c>
      <c r="L242" s="7">
        <v>0</v>
      </c>
      <c r="M242" s="7">
        <v>3.0000000000000001E-3</v>
      </c>
      <c r="N242" s="7"/>
      <c r="O242" s="7">
        <v>0</v>
      </c>
      <c r="P242" s="7">
        <v>0.02</v>
      </c>
      <c r="Q242" s="7">
        <v>0</v>
      </c>
      <c r="R242" s="7">
        <v>12</v>
      </c>
      <c r="S242" s="7">
        <v>0</v>
      </c>
      <c r="T242" s="7">
        <v>1E-3</v>
      </c>
      <c r="U242" s="7"/>
      <c r="V242" s="7">
        <v>0</v>
      </c>
      <c r="W242" s="7">
        <v>7.0000000000000007E-2</v>
      </c>
      <c r="X242" s="7">
        <v>0</v>
      </c>
      <c r="Y242" s="7">
        <v>25</v>
      </c>
      <c r="Z242" s="7">
        <v>0</v>
      </c>
      <c r="AA242" s="7">
        <v>1E-3</v>
      </c>
      <c r="AB242" s="7"/>
      <c r="AC242" s="7">
        <v>0</v>
      </c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>
        <v>0.01</v>
      </c>
      <c r="AS242" s="7">
        <v>0</v>
      </c>
      <c r="AT242" s="7">
        <v>11</v>
      </c>
      <c r="AU242" s="7">
        <v>0</v>
      </c>
      <c r="AV242" s="7">
        <v>0</v>
      </c>
      <c r="AW242" s="7"/>
      <c r="AX242" s="7">
        <v>0</v>
      </c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>
        <v>0.3</v>
      </c>
      <c r="BU242" s="7"/>
      <c r="BV242" s="7">
        <v>33</v>
      </c>
      <c r="BW242" s="7"/>
      <c r="BX242" s="7"/>
      <c r="BY242" s="7"/>
      <c r="BZ242" s="7"/>
      <c r="CA242" s="7">
        <v>2.2000000000000002</v>
      </c>
      <c r="CB242" s="7"/>
      <c r="CC242" s="7">
        <v>130</v>
      </c>
      <c r="CD242" s="7"/>
      <c r="CE242" s="7"/>
      <c r="CF242" s="7"/>
      <c r="CG242" s="7"/>
      <c r="CH242" s="7">
        <v>0.01</v>
      </c>
      <c r="CI242" s="7">
        <v>0</v>
      </c>
      <c r="CJ242" s="7">
        <v>14</v>
      </c>
      <c r="CK242" s="7">
        <v>0</v>
      </c>
      <c r="CL242" s="7">
        <v>0</v>
      </c>
      <c r="CM242" s="7"/>
      <c r="CN242" s="7">
        <v>0</v>
      </c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>
        <v>0.13</v>
      </c>
      <c r="DY242" s="7">
        <v>0</v>
      </c>
      <c r="DZ242" s="7">
        <v>13</v>
      </c>
      <c r="EA242" s="7">
        <v>0</v>
      </c>
      <c r="EB242" s="7">
        <v>2E-3</v>
      </c>
      <c r="EC242" s="7"/>
      <c r="ED242" s="7">
        <v>0</v>
      </c>
      <c r="EE242" s="7">
        <v>0.01</v>
      </c>
      <c r="EF242" s="7"/>
      <c r="EG242" s="7">
        <v>44</v>
      </c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>
        <v>2.9799999999999995</v>
      </c>
      <c r="IN242" s="7">
        <v>0</v>
      </c>
      <c r="IO242" s="7">
        <v>416</v>
      </c>
      <c r="IP242" s="7">
        <v>0</v>
      </c>
      <c r="IQ242" s="7">
        <v>8.0000000000000002E-3</v>
      </c>
      <c r="IR242" s="7"/>
      <c r="IS242" s="7">
        <v>0</v>
      </c>
    </row>
    <row r="243" spans="1:253" x14ac:dyDescent="0.3">
      <c r="A243" s="8">
        <v>43621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>
        <v>1.4</v>
      </c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>
        <v>2.9</v>
      </c>
      <c r="IG243" s="7"/>
      <c r="IH243" s="7"/>
      <c r="II243" s="7">
        <v>0.18</v>
      </c>
      <c r="IJ243" s="7"/>
      <c r="IK243" s="7"/>
      <c r="IL243" s="7"/>
      <c r="IM243" s="7">
        <v>4.3</v>
      </c>
      <c r="IN243" s="7"/>
      <c r="IO243" s="7"/>
      <c r="IP243" s="7">
        <v>0.18</v>
      </c>
      <c r="IQ243" s="7"/>
      <c r="IR243" s="7"/>
      <c r="IS243" s="7"/>
    </row>
    <row r="244" spans="1:253" x14ac:dyDescent="0.3">
      <c r="A244" s="8">
        <v>43662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>
        <v>3.8</v>
      </c>
      <c r="IG244" s="7"/>
      <c r="IH244" s="7"/>
      <c r="II244" s="7">
        <v>0</v>
      </c>
      <c r="IJ244" s="7"/>
      <c r="IK244" s="7"/>
      <c r="IL244" s="7"/>
      <c r="IM244" s="7">
        <v>3.8</v>
      </c>
      <c r="IN244" s="7"/>
      <c r="IO244" s="7"/>
      <c r="IP244" s="7">
        <v>0</v>
      </c>
      <c r="IQ244" s="7"/>
      <c r="IR244" s="7"/>
      <c r="IS244" s="7"/>
    </row>
    <row r="245" spans="1:253" x14ac:dyDescent="0.3">
      <c r="A245" s="8">
        <v>43691</v>
      </c>
      <c r="B245" s="7">
        <v>0.02</v>
      </c>
      <c r="C245" s="7">
        <v>0</v>
      </c>
      <c r="D245" s="7">
        <v>10</v>
      </c>
      <c r="E245" s="7">
        <v>0</v>
      </c>
      <c r="F245" s="7">
        <v>0</v>
      </c>
      <c r="G245" s="7"/>
      <c r="H245" s="7">
        <v>0</v>
      </c>
      <c r="I245" s="7">
        <v>0.01</v>
      </c>
      <c r="J245" s="7">
        <v>0</v>
      </c>
      <c r="K245" s="7">
        <v>64</v>
      </c>
      <c r="L245" s="7">
        <v>0</v>
      </c>
      <c r="M245" s="7">
        <v>1E-3</v>
      </c>
      <c r="N245" s="7"/>
      <c r="O245" s="7">
        <v>0</v>
      </c>
      <c r="P245" s="7">
        <v>0</v>
      </c>
      <c r="Q245" s="7">
        <v>0</v>
      </c>
      <c r="R245" s="7">
        <v>6</v>
      </c>
      <c r="S245" s="7">
        <v>0</v>
      </c>
      <c r="T245" s="7">
        <v>1E-3</v>
      </c>
      <c r="U245" s="7"/>
      <c r="V245" s="7">
        <v>0</v>
      </c>
      <c r="W245" s="7">
        <v>0.14000000000000001</v>
      </c>
      <c r="X245" s="7">
        <v>0</v>
      </c>
      <c r="Y245" s="7">
        <v>18</v>
      </c>
      <c r="Z245" s="7">
        <v>0</v>
      </c>
      <c r="AA245" s="7">
        <v>1E-3</v>
      </c>
      <c r="AB245" s="7"/>
      <c r="AC245" s="7">
        <v>0</v>
      </c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>
        <v>0.2</v>
      </c>
      <c r="AZ245" s="7">
        <v>0</v>
      </c>
      <c r="BA245" s="7">
        <v>8</v>
      </c>
      <c r="BB245" s="7">
        <v>0</v>
      </c>
      <c r="BC245" s="7">
        <v>2E-3</v>
      </c>
      <c r="BD245" s="7"/>
      <c r="BE245" s="7">
        <v>0</v>
      </c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>
        <v>0.01</v>
      </c>
      <c r="CI245" s="7">
        <v>0</v>
      </c>
      <c r="CJ245" s="7">
        <v>10</v>
      </c>
      <c r="CK245" s="7">
        <v>0</v>
      </c>
      <c r="CL245" s="7">
        <v>0</v>
      </c>
      <c r="CM245" s="7"/>
      <c r="CN245" s="7">
        <v>0</v>
      </c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>
        <v>0</v>
      </c>
      <c r="DY245" s="7">
        <v>0</v>
      </c>
      <c r="DZ245" s="7">
        <v>9</v>
      </c>
      <c r="EA245" s="7">
        <v>0</v>
      </c>
      <c r="EB245" s="7">
        <v>0</v>
      </c>
      <c r="EC245" s="7"/>
      <c r="ED245" s="7">
        <v>0</v>
      </c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>
        <v>0.01</v>
      </c>
      <c r="GX245" s="7">
        <v>0</v>
      </c>
      <c r="GY245" s="7">
        <v>15</v>
      </c>
      <c r="GZ245" s="7">
        <v>0</v>
      </c>
      <c r="HA245" s="7">
        <v>1E-3</v>
      </c>
      <c r="HB245" s="7"/>
      <c r="HC245" s="7">
        <v>0</v>
      </c>
      <c r="HD245" s="7">
        <v>0.04</v>
      </c>
      <c r="HE245" s="7">
        <v>0</v>
      </c>
      <c r="HF245" s="7">
        <v>17</v>
      </c>
      <c r="HG245" s="7">
        <v>0</v>
      </c>
      <c r="HH245" s="7">
        <v>1E-3</v>
      </c>
      <c r="HI245" s="7"/>
      <c r="HJ245" s="7">
        <v>0</v>
      </c>
      <c r="HK245" s="7">
        <v>0.02</v>
      </c>
      <c r="HL245" s="7">
        <v>0</v>
      </c>
      <c r="HM245" s="7">
        <v>16</v>
      </c>
      <c r="HN245" s="7">
        <v>0</v>
      </c>
      <c r="HO245" s="7">
        <v>2E-3</v>
      </c>
      <c r="HP245" s="7"/>
      <c r="HQ245" s="7">
        <v>0</v>
      </c>
      <c r="HR245" s="7">
        <v>0.12</v>
      </c>
      <c r="HS245" s="7">
        <v>0</v>
      </c>
      <c r="HT245" s="7">
        <v>16</v>
      </c>
      <c r="HU245" s="7">
        <v>0</v>
      </c>
      <c r="HV245" s="7">
        <v>2E-3</v>
      </c>
      <c r="HW245" s="7"/>
      <c r="HX245" s="7">
        <v>0</v>
      </c>
      <c r="HY245" s="7">
        <v>1.9</v>
      </c>
      <c r="HZ245" s="7">
        <v>4.0000000000000002E-4</v>
      </c>
      <c r="IA245" s="7">
        <v>147</v>
      </c>
      <c r="IB245" s="7">
        <v>0.32</v>
      </c>
      <c r="IC245" s="7">
        <v>1.4E-2</v>
      </c>
      <c r="ID245" s="7"/>
      <c r="IE245" s="7">
        <v>0</v>
      </c>
      <c r="IF245" s="7">
        <v>2.4</v>
      </c>
      <c r="IG245" s="7">
        <v>0</v>
      </c>
      <c r="IH245" s="7">
        <v>139</v>
      </c>
      <c r="II245" s="7">
        <v>0</v>
      </c>
      <c r="IJ245" s="7">
        <v>0.01</v>
      </c>
      <c r="IK245" s="7"/>
      <c r="IL245" s="7">
        <v>0</v>
      </c>
      <c r="IM245" s="7">
        <v>4.8699999999999992</v>
      </c>
      <c r="IN245" s="7">
        <v>4.0000000000000002E-4</v>
      </c>
      <c r="IO245" s="7">
        <v>475</v>
      </c>
      <c r="IP245" s="7">
        <v>0.32</v>
      </c>
      <c r="IQ245" s="7">
        <v>3.5000000000000003E-2</v>
      </c>
      <c r="IR245" s="7"/>
      <c r="IS245" s="7">
        <v>0</v>
      </c>
    </row>
    <row r="246" spans="1:253" x14ac:dyDescent="0.3">
      <c r="A246" s="8">
        <v>43692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>
        <v>8.3000000000000007</v>
      </c>
      <c r="AE246" s="7">
        <v>0</v>
      </c>
      <c r="AF246" s="7">
        <v>61</v>
      </c>
      <c r="AG246" s="7">
        <v>1.43</v>
      </c>
      <c r="AH246" s="7">
        <v>2E-3</v>
      </c>
      <c r="AI246" s="7"/>
      <c r="AJ246" s="7">
        <v>0</v>
      </c>
      <c r="AK246" s="7">
        <v>1.6</v>
      </c>
      <c r="AL246" s="7">
        <v>0</v>
      </c>
      <c r="AM246" s="7">
        <v>92</v>
      </c>
      <c r="AN246" s="7">
        <v>0.89</v>
      </c>
      <c r="AO246" s="7">
        <v>1.7000000000000001E-2</v>
      </c>
      <c r="AP246" s="7"/>
      <c r="AQ246" s="7">
        <v>0</v>
      </c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>
        <v>16.7</v>
      </c>
      <c r="BN246" s="7"/>
      <c r="BO246" s="7">
        <v>699</v>
      </c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>
        <v>9.3000000000000007</v>
      </c>
      <c r="DD246" s="7">
        <v>0</v>
      </c>
      <c r="DE246" s="7">
        <v>271</v>
      </c>
      <c r="DF246" s="7">
        <v>1.47</v>
      </c>
      <c r="DG246" s="7">
        <v>2.7E-2</v>
      </c>
      <c r="DH246" s="7"/>
      <c r="DI246" s="7">
        <v>0</v>
      </c>
      <c r="DJ246" s="7">
        <v>56.4</v>
      </c>
      <c r="DK246" s="7">
        <v>0</v>
      </c>
      <c r="DL246" s="7">
        <v>401</v>
      </c>
      <c r="DM246" s="7">
        <v>2.7</v>
      </c>
      <c r="DN246" s="7">
        <v>5.0000000000000001E-3</v>
      </c>
      <c r="DO246" s="7"/>
      <c r="DP246" s="7">
        <v>0</v>
      </c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>
        <v>0.03</v>
      </c>
      <c r="FV246" s="7">
        <v>0</v>
      </c>
      <c r="FW246" s="7">
        <v>10</v>
      </c>
      <c r="FX246" s="7">
        <v>0</v>
      </c>
      <c r="FY246" s="7">
        <v>0</v>
      </c>
      <c r="FZ246" s="7"/>
      <c r="GA246" s="7">
        <v>0</v>
      </c>
      <c r="GB246" s="7">
        <v>0.06</v>
      </c>
      <c r="GC246" s="7">
        <v>0</v>
      </c>
      <c r="GD246" s="7">
        <v>28</v>
      </c>
      <c r="GE246" s="7">
        <v>0</v>
      </c>
      <c r="GF246" s="7">
        <v>1E-3</v>
      </c>
      <c r="GG246" s="7"/>
      <c r="GH246" s="7">
        <v>0</v>
      </c>
      <c r="GI246" s="7">
        <v>0.19</v>
      </c>
      <c r="GJ246" s="7">
        <v>0</v>
      </c>
      <c r="GK246" s="7">
        <v>38</v>
      </c>
      <c r="GL246" s="7">
        <v>0</v>
      </c>
      <c r="GM246" s="7">
        <v>2E-3</v>
      </c>
      <c r="GN246" s="7"/>
      <c r="GO246" s="7">
        <v>0</v>
      </c>
      <c r="GP246" s="7">
        <v>0.02</v>
      </c>
      <c r="GQ246" s="7">
        <v>0</v>
      </c>
      <c r="GR246" s="7">
        <v>9</v>
      </c>
      <c r="GS246" s="7">
        <v>0</v>
      </c>
      <c r="GT246" s="7">
        <v>0</v>
      </c>
      <c r="GU246" s="7"/>
      <c r="GV246" s="7">
        <v>0</v>
      </c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>
        <v>92.600000000000009</v>
      </c>
      <c r="IN246" s="7">
        <v>0</v>
      </c>
      <c r="IO246" s="7">
        <v>1609</v>
      </c>
      <c r="IP246" s="7">
        <v>6.49</v>
      </c>
      <c r="IQ246" s="7">
        <v>5.3999999999999999E-2</v>
      </c>
      <c r="IR246" s="7"/>
      <c r="IS246" s="7">
        <v>0</v>
      </c>
    </row>
    <row r="247" spans="1:253" x14ac:dyDescent="0.3">
      <c r="A247" s="8">
        <v>43713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>
        <v>4.0999999999999996</v>
      </c>
      <c r="BG247" s="7"/>
      <c r="BH247" s="7">
        <v>1600</v>
      </c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>
        <v>7.0000000000000007E-2</v>
      </c>
      <c r="CW247" s="7">
        <v>0</v>
      </c>
      <c r="CX247" s="7">
        <v>67</v>
      </c>
      <c r="CY247" s="7">
        <v>0.1</v>
      </c>
      <c r="CZ247" s="7">
        <v>2E-3</v>
      </c>
      <c r="DA247" s="7"/>
      <c r="DB247" s="7">
        <v>0</v>
      </c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>
        <v>0.01</v>
      </c>
      <c r="ET247" s="7"/>
      <c r="EU247" s="7">
        <v>10</v>
      </c>
      <c r="EV247" s="7"/>
      <c r="EW247" s="7"/>
      <c r="EX247" s="7"/>
      <c r="EY247" s="7"/>
      <c r="EZ247" s="7">
        <v>0.01</v>
      </c>
      <c r="FA247" s="7"/>
      <c r="FB247" s="7">
        <v>23</v>
      </c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>
        <v>4.1899999999999995</v>
      </c>
      <c r="IN247" s="7">
        <v>0</v>
      </c>
      <c r="IO247" s="7">
        <v>1700</v>
      </c>
      <c r="IP247" s="7">
        <v>0.1</v>
      </c>
      <c r="IQ247" s="7">
        <v>2E-3</v>
      </c>
      <c r="IR247" s="7"/>
      <c r="IS247" s="7">
        <v>0</v>
      </c>
    </row>
    <row r="248" spans="1:253" x14ac:dyDescent="0.3">
      <c r="A248" s="8">
        <v>43735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>
        <v>0.09</v>
      </c>
      <c r="AS248" s="7">
        <v>5.0000000000000002E-5</v>
      </c>
      <c r="AT248" s="7">
        <v>7</v>
      </c>
      <c r="AU248" s="7">
        <v>0</v>
      </c>
      <c r="AV248" s="7">
        <v>0</v>
      </c>
      <c r="AW248" s="7"/>
      <c r="AX248" s="7">
        <v>0</v>
      </c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>
        <v>0.3</v>
      </c>
      <c r="FH248" s="7"/>
      <c r="FI248" s="7">
        <v>28</v>
      </c>
      <c r="FJ248" s="7"/>
      <c r="FK248" s="7"/>
      <c r="FL248" s="7"/>
      <c r="FM248" s="7"/>
      <c r="FN248" s="7">
        <v>0.13</v>
      </c>
      <c r="FO248" s="7"/>
      <c r="FP248" s="7">
        <v>10</v>
      </c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>
        <v>0.52</v>
      </c>
      <c r="IN248" s="7">
        <v>5.0000000000000002E-5</v>
      </c>
      <c r="IO248" s="7">
        <v>45</v>
      </c>
      <c r="IP248" s="7">
        <v>0</v>
      </c>
      <c r="IQ248" s="7">
        <v>0</v>
      </c>
      <c r="IR248" s="7"/>
      <c r="IS248" s="7">
        <v>0</v>
      </c>
    </row>
    <row r="249" spans="1:253" x14ac:dyDescent="0.3">
      <c r="A249" s="8">
        <v>43745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>
        <v>140</v>
      </c>
      <c r="DR249" s="7">
        <v>6.9999999999999994E-5</v>
      </c>
      <c r="DS249" s="7">
        <v>762</v>
      </c>
      <c r="DT249" s="7">
        <v>5.33</v>
      </c>
      <c r="DU249" s="7">
        <v>3.1E-2</v>
      </c>
      <c r="DV249" s="7"/>
      <c r="DW249" s="7">
        <v>0</v>
      </c>
      <c r="DX249" s="7"/>
      <c r="DY249" s="7"/>
      <c r="DZ249" s="7"/>
      <c r="EA249" s="7"/>
      <c r="EB249" s="7"/>
      <c r="EC249" s="7"/>
      <c r="ED249" s="7"/>
      <c r="EE249" s="7">
        <v>0.02</v>
      </c>
      <c r="EF249" s="7"/>
      <c r="EG249" s="7">
        <v>76</v>
      </c>
      <c r="EH249" s="7"/>
      <c r="EI249" s="7"/>
      <c r="EJ249" s="7"/>
      <c r="EK249" s="7"/>
      <c r="EL249" s="7">
        <v>0.04</v>
      </c>
      <c r="EM249" s="7"/>
      <c r="EN249" s="7">
        <v>56</v>
      </c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>
        <v>140.06</v>
      </c>
      <c r="IN249" s="7">
        <v>6.9999999999999994E-5</v>
      </c>
      <c r="IO249" s="7">
        <v>894</v>
      </c>
      <c r="IP249" s="7">
        <v>5.33</v>
      </c>
      <c r="IQ249" s="7">
        <v>3.1E-2</v>
      </c>
      <c r="IR249" s="7"/>
      <c r="IS249" s="7">
        <v>0</v>
      </c>
    </row>
    <row r="250" spans="1:253" x14ac:dyDescent="0.3">
      <c r="A250" s="8">
        <v>43795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>
        <v>0.01</v>
      </c>
      <c r="Q250" s="7">
        <v>3.0000000000000001E-5</v>
      </c>
      <c r="R250" s="7">
        <v>8</v>
      </c>
      <c r="S250" s="7">
        <v>0</v>
      </c>
      <c r="T250" s="7">
        <v>0</v>
      </c>
      <c r="U250" s="7"/>
      <c r="V250" s="7">
        <v>0</v>
      </c>
      <c r="W250" s="7">
        <v>0.05</v>
      </c>
      <c r="X250" s="7">
        <v>0</v>
      </c>
      <c r="Y250" s="7">
        <v>22</v>
      </c>
      <c r="Z250" s="7">
        <v>0</v>
      </c>
      <c r="AA250" s="7">
        <v>0</v>
      </c>
      <c r="AB250" s="7"/>
      <c r="AC250" s="7">
        <v>0</v>
      </c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>
        <v>0.01</v>
      </c>
      <c r="FV250" s="7">
        <v>0</v>
      </c>
      <c r="FW250" s="7">
        <v>9</v>
      </c>
      <c r="FX250" s="7">
        <v>0</v>
      </c>
      <c r="FY250" s="7">
        <v>0</v>
      </c>
      <c r="FZ250" s="7"/>
      <c r="GA250" s="7">
        <v>0</v>
      </c>
      <c r="GB250" s="7">
        <v>7.0000000000000007E-2</v>
      </c>
      <c r="GC250" s="7">
        <v>0</v>
      </c>
      <c r="GD250" s="7">
        <v>10</v>
      </c>
      <c r="GE250" s="7">
        <v>0</v>
      </c>
      <c r="GF250" s="7">
        <v>0</v>
      </c>
      <c r="GG250" s="7"/>
      <c r="GH250" s="7">
        <v>0</v>
      </c>
      <c r="GI250" s="7">
        <v>0.17</v>
      </c>
      <c r="GJ250" s="7">
        <v>0</v>
      </c>
      <c r="GK250" s="7">
        <v>34</v>
      </c>
      <c r="GL250" s="7">
        <v>0</v>
      </c>
      <c r="GM250" s="7">
        <v>0</v>
      </c>
      <c r="GN250" s="7"/>
      <c r="GO250" s="7">
        <v>0</v>
      </c>
      <c r="GP250" s="7">
        <v>0.01</v>
      </c>
      <c r="GQ250" s="7">
        <v>0</v>
      </c>
      <c r="GR250" s="7">
        <v>10</v>
      </c>
      <c r="GS250" s="7">
        <v>0</v>
      </c>
      <c r="GT250" s="7">
        <v>0</v>
      </c>
      <c r="GU250" s="7"/>
      <c r="GV250" s="7">
        <v>0</v>
      </c>
      <c r="GW250" s="7">
        <v>0.01</v>
      </c>
      <c r="GX250" s="7">
        <v>0</v>
      </c>
      <c r="GY250" s="7">
        <v>15</v>
      </c>
      <c r="GZ250" s="7">
        <v>0</v>
      </c>
      <c r="HA250" s="7">
        <v>0</v>
      </c>
      <c r="HB250" s="7"/>
      <c r="HC250" s="7">
        <v>0</v>
      </c>
      <c r="HD250" s="7">
        <v>0.01</v>
      </c>
      <c r="HE250" s="7">
        <v>0</v>
      </c>
      <c r="HF250" s="7">
        <v>76</v>
      </c>
      <c r="HG250" s="7">
        <v>0</v>
      </c>
      <c r="HH250" s="7">
        <v>0</v>
      </c>
      <c r="HI250" s="7"/>
      <c r="HJ250" s="7">
        <v>0</v>
      </c>
      <c r="HK250" s="7">
        <v>0.01</v>
      </c>
      <c r="HL250" s="7">
        <v>0</v>
      </c>
      <c r="HM250" s="7">
        <v>19</v>
      </c>
      <c r="HN250" s="7">
        <v>0</v>
      </c>
      <c r="HO250" s="7">
        <v>1E-3</v>
      </c>
      <c r="HP250" s="7"/>
      <c r="HQ250" s="7">
        <v>0</v>
      </c>
      <c r="HR250" s="7">
        <v>0.01</v>
      </c>
      <c r="HS250" s="7">
        <v>0</v>
      </c>
      <c r="HT250" s="7">
        <v>20</v>
      </c>
      <c r="HU250" s="7">
        <v>0</v>
      </c>
      <c r="HV250" s="7">
        <v>2E-3</v>
      </c>
      <c r="HW250" s="7"/>
      <c r="HX250" s="7">
        <v>0</v>
      </c>
      <c r="HY250" s="7">
        <v>1.6</v>
      </c>
      <c r="HZ250" s="7">
        <v>4.0999999999999999E-4</v>
      </c>
      <c r="IA250" s="7">
        <v>112</v>
      </c>
      <c r="IB250" s="7">
        <v>0.28799999999999998</v>
      </c>
      <c r="IC250" s="7">
        <v>1.2999999999999999E-2</v>
      </c>
      <c r="ID250" s="7"/>
      <c r="IE250" s="7">
        <v>0</v>
      </c>
      <c r="IF250" s="7">
        <v>0.6</v>
      </c>
      <c r="IG250" s="7">
        <v>1.24E-3</v>
      </c>
      <c r="IH250" s="7">
        <v>91</v>
      </c>
      <c r="II250" s="7">
        <v>8.8999999999999996E-2</v>
      </c>
      <c r="IJ250" s="7">
        <v>1.0999999999999999E-2</v>
      </c>
      <c r="IK250" s="7"/>
      <c r="IL250" s="7">
        <v>0</v>
      </c>
      <c r="IM250" s="7">
        <v>2.56</v>
      </c>
      <c r="IN250" s="7">
        <v>1.6800000000000001E-3</v>
      </c>
      <c r="IO250" s="7">
        <v>426</v>
      </c>
      <c r="IP250" s="7">
        <v>0.377</v>
      </c>
      <c r="IQ250" s="7">
        <v>2.7E-2</v>
      </c>
      <c r="IR250" s="7"/>
      <c r="IS250" s="7">
        <v>0</v>
      </c>
    </row>
    <row r="251" spans="1:253" x14ac:dyDescent="0.3">
      <c r="A251" s="8">
        <v>43796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>
        <v>0.01</v>
      </c>
      <c r="CW251" s="7">
        <v>0</v>
      </c>
      <c r="CX251" s="7">
        <v>9</v>
      </c>
      <c r="CY251" s="7">
        <v>0</v>
      </c>
      <c r="CZ251" s="7">
        <v>0</v>
      </c>
      <c r="DA251" s="7"/>
      <c r="DB251" s="7">
        <v>0</v>
      </c>
      <c r="DC251" s="7">
        <v>18.600000000000001</v>
      </c>
      <c r="DD251" s="7">
        <v>3.0000000000000001E-5</v>
      </c>
      <c r="DE251" s="7">
        <v>344</v>
      </c>
      <c r="DF251" s="7">
        <v>1.3029999999999999</v>
      </c>
      <c r="DG251" s="7">
        <v>5.0000000000000001E-3</v>
      </c>
      <c r="DH251" s="7"/>
      <c r="DI251" s="7">
        <v>0</v>
      </c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>
        <v>0.02</v>
      </c>
      <c r="EF251" s="7"/>
      <c r="EG251" s="7">
        <v>113</v>
      </c>
      <c r="EH251" s="7"/>
      <c r="EI251" s="7"/>
      <c r="EJ251" s="7"/>
      <c r="EK251" s="7"/>
      <c r="EL251" s="7">
        <v>0.02</v>
      </c>
      <c r="EM251" s="7"/>
      <c r="EN251" s="7">
        <v>62</v>
      </c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>
        <v>18.650000000000002</v>
      </c>
      <c r="IN251" s="7">
        <v>3.0000000000000001E-5</v>
      </c>
      <c r="IO251" s="7">
        <v>528</v>
      </c>
      <c r="IP251" s="7">
        <v>1.3029999999999999</v>
      </c>
      <c r="IQ251" s="7">
        <v>5.0000000000000001E-3</v>
      </c>
      <c r="IR251" s="7"/>
      <c r="IS251" s="7">
        <v>0</v>
      </c>
    </row>
    <row r="252" spans="1:253" x14ac:dyDescent="0.3">
      <c r="A252" s="8">
        <v>43798</v>
      </c>
      <c r="B252" s="7">
        <v>0.02</v>
      </c>
      <c r="C252" s="7">
        <v>0</v>
      </c>
      <c r="D252" s="7">
        <v>13</v>
      </c>
      <c r="E252" s="7">
        <v>0</v>
      </c>
      <c r="F252" s="7">
        <v>1E-3</v>
      </c>
      <c r="G252" s="7"/>
      <c r="H252" s="7">
        <v>0</v>
      </c>
      <c r="I252" s="7">
        <v>0.1</v>
      </c>
      <c r="J252" s="7">
        <v>0</v>
      </c>
      <c r="K252" s="7">
        <v>28</v>
      </c>
      <c r="L252" s="7">
        <v>0</v>
      </c>
      <c r="M252" s="7">
        <v>3.0000000000000001E-3</v>
      </c>
      <c r="N252" s="7"/>
      <c r="O252" s="7">
        <v>0</v>
      </c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>
        <v>22.1</v>
      </c>
      <c r="AE252" s="7">
        <v>0</v>
      </c>
      <c r="AF252" s="7">
        <v>262</v>
      </c>
      <c r="AG252" s="7">
        <v>9.75</v>
      </c>
      <c r="AH252" s="7">
        <v>7.0000000000000001E-3</v>
      </c>
      <c r="AI252" s="7"/>
      <c r="AJ252" s="7">
        <v>0</v>
      </c>
      <c r="AK252" s="7">
        <v>0</v>
      </c>
      <c r="AL252" s="7">
        <v>0</v>
      </c>
      <c r="AM252" s="7">
        <v>34</v>
      </c>
      <c r="AN252" s="7">
        <v>0.08</v>
      </c>
      <c r="AO252" s="7">
        <v>3.0000000000000001E-3</v>
      </c>
      <c r="AP252" s="7"/>
      <c r="AQ252" s="7">
        <v>0</v>
      </c>
      <c r="AR252" s="7">
        <v>0</v>
      </c>
      <c r="AS252" s="7">
        <v>0</v>
      </c>
      <c r="AT252" s="7">
        <v>8</v>
      </c>
      <c r="AU252" s="7">
        <v>0</v>
      </c>
      <c r="AV252" s="7">
        <v>0</v>
      </c>
      <c r="AW252" s="7"/>
      <c r="AX252" s="7">
        <v>0</v>
      </c>
      <c r="AY252" s="7">
        <v>7.0000000000000007E-2</v>
      </c>
      <c r="AZ252" s="7">
        <v>0</v>
      </c>
      <c r="BA252" s="7">
        <v>10</v>
      </c>
      <c r="BB252" s="7">
        <v>0</v>
      </c>
      <c r="BC252" s="7">
        <v>2E-3</v>
      </c>
      <c r="BD252" s="7"/>
      <c r="BE252" s="7">
        <v>0</v>
      </c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>
        <v>0.2</v>
      </c>
      <c r="CI252" s="7">
        <v>0</v>
      </c>
      <c r="CJ252" s="7">
        <v>8</v>
      </c>
      <c r="CK252" s="7">
        <v>0</v>
      </c>
      <c r="CL252" s="7">
        <v>0</v>
      </c>
      <c r="CM252" s="7"/>
      <c r="CN252" s="7">
        <v>0</v>
      </c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>
        <v>60</v>
      </c>
      <c r="DK252" s="7">
        <v>4.0000000000000003E-5</v>
      </c>
      <c r="DL252" s="7">
        <v>335</v>
      </c>
      <c r="DM252" s="7">
        <v>2.52</v>
      </c>
      <c r="DN252" s="7">
        <v>1.4999999999999999E-2</v>
      </c>
      <c r="DO252" s="7"/>
      <c r="DP252" s="7">
        <v>0</v>
      </c>
      <c r="DQ252" s="7">
        <v>112</v>
      </c>
      <c r="DR252" s="7">
        <v>5.0000000000000002E-5</v>
      </c>
      <c r="DS252" s="7">
        <v>578</v>
      </c>
      <c r="DT252" s="7">
        <v>8.66</v>
      </c>
      <c r="DU252" s="7">
        <v>2.5999999999999999E-2</v>
      </c>
      <c r="DV252" s="7"/>
      <c r="DW252" s="7">
        <v>0</v>
      </c>
      <c r="DX252" s="7">
        <v>0</v>
      </c>
      <c r="DY252" s="7">
        <v>0</v>
      </c>
      <c r="DZ252" s="7">
        <v>9</v>
      </c>
      <c r="EA252" s="7">
        <v>0</v>
      </c>
      <c r="EB252" s="7">
        <v>0</v>
      </c>
      <c r="EC252" s="7"/>
      <c r="ED252" s="7">
        <v>0</v>
      </c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>
        <v>194.49</v>
      </c>
      <c r="IN252" s="7">
        <v>9.0000000000000006E-5</v>
      </c>
      <c r="IO252" s="7">
        <v>1285</v>
      </c>
      <c r="IP252" s="7">
        <v>21.009999999999998</v>
      </c>
      <c r="IQ252" s="7">
        <v>5.6999999999999995E-2</v>
      </c>
      <c r="IR252" s="7"/>
      <c r="IS252" s="7">
        <v>0</v>
      </c>
    </row>
    <row r="253" spans="1:253" x14ac:dyDescent="0.3">
      <c r="A253" s="8">
        <v>43801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>
        <v>7.1</v>
      </c>
      <c r="BG253" s="7"/>
      <c r="BH253" s="7">
        <v>1830</v>
      </c>
      <c r="BI253" s="7"/>
      <c r="BJ253" s="7"/>
      <c r="BK253" s="7"/>
      <c r="BL253" s="7"/>
      <c r="BM253" s="7">
        <v>16.100000000000001</v>
      </c>
      <c r="BN253" s="7"/>
      <c r="BO253" s="7">
        <v>656</v>
      </c>
      <c r="BP253" s="7"/>
      <c r="BQ253" s="7"/>
      <c r="BR253" s="7"/>
      <c r="BS253" s="7"/>
      <c r="BT253" s="7">
        <v>0.15</v>
      </c>
      <c r="BU253" s="7"/>
      <c r="BV253" s="7">
        <v>42</v>
      </c>
      <c r="BW253" s="7"/>
      <c r="BX253" s="7"/>
      <c r="BY253" s="7"/>
      <c r="BZ253" s="7"/>
      <c r="CA253" s="7">
        <v>0.5</v>
      </c>
      <c r="CB253" s="7"/>
      <c r="CC253" s="7">
        <v>183</v>
      </c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>
        <v>0</v>
      </c>
      <c r="ET253" s="7"/>
      <c r="EU253" s="7">
        <v>15</v>
      </c>
      <c r="EV253" s="7"/>
      <c r="EW253" s="7"/>
      <c r="EX253" s="7"/>
      <c r="EY253" s="7"/>
      <c r="EZ253" s="7">
        <v>0</v>
      </c>
      <c r="FA253" s="7"/>
      <c r="FB253" s="7">
        <v>26</v>
      </c>
      <c r="FC253" s="7"/>
      <c r="FD253" s="7"/>
      <c r="FE253" s="7"/>
      <c r="FF253" s="7"/>
      <c r="FG253" s="7">
        <v>7.0000000000000007E-2</v>
      </c>
      <c r="FH253" s="7"/>
      <c r="FI253" s="7">
        <v>27</v>
      </c>
      <c r="FJ253" s="7"/>
      <c r="FK253" s="7"/>
      <c r="FL253" s="7"/>
      <c r="FM253" s="7"/>
      <c r="FN253" s="7">
        <v>0</v>
      </c>
      <c r="FO253" s="7"/>
      <c r="FP253" s="7">
        <v>11</v>
      </c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>
        <v>23.92</v>
      </c>
      <c r="IN253" s="7"/>
      <c r="IO253" s="7">
        <v>2790</v>
      </c>
      <c r="IP253" s="7"/>
      <c r="IQ253" s="7"/>
      <c r="IR253" s="7"/>
      <c r="IS253" s="7"/>
    </row>
    <row r="254" spans="1:253" x14ac:dyDescent="0.3">
      <c r="A254" s="8">
        <v>43836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>
        <v>0.5</v>
      </c>
      <c r="IG254" s="7">
        <v>7.2000000000000005E-4</v>
      </c>
      <c r="IH254" s="7"/>
      <c r="II254" s="7"/>
      <c r="IJ254" s="7"/>
      <c r="IK254" s="7"/>
      <c r="IL254" s="7"/>
      <c r="IM254" s="7">
        <v>0.5</v>
      </c>
      <c r="IN254" s="7">
        <v>7.2000000000000005E-4</v>
      </c>
      <c r="IO254" s="7"/>
      <c r="IP254" s="7"/>
      <c r="IQ254" s="7"/>
      <c r="IR254" s="7"/>
      <c r="IS254" s="7"/>
    </row>
    <row r="255" spans="1:253" x14ac:dyDescent="0.3">
      <c r="A255" s="8">
        <v>43864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>
        <v>0</v>
      </c>
      <c r="FV255" s="7">
        <v>2.0000000000000002E-5</v>
      </c>
      <c r="FW255" s="7">
        <v>11</v>
      </c>
      <c r="FX255" s="7">
        <v>0</v>
      </c>
      <c r="FY255" s="7">
        <v>0</v>
      </c>
      <c r="FZ255" s="7"/>
      <c r="GA255" s="7">
        <v>0</v>
      </c>
      <c r="GB255" s="7">
        <v>0.01</v>
      </c>
      <c r="GC255" s="7">
        <v>0</v>
      </c>
      <c r="GD255" s="7">
        <v>12</v>
      </c>
      <c r="GE255" s="7">
        <v>0</v>
      </c>
      <c r="GF255" s="7">
        <v>0</v>
      </c>
      <c r="GG255" s="7"/>
      <c r="GH255" s="7">
        <v>0</v>
      </c>
      <c r="GI255" s="7">
        <v>0.01</v>
      </c>
      <c r="GJ255" s="7">
        <v>0</v>
      </c>
      <c r="GK255" s="7">
        <v>14</v>
      </c>
      <c r="GL255" s="7">
        <v>0</v>
      </c>
      <c r="GM255" s="7">
        <v>0</v>
      </c>
      <c r="GN255" s="7"/>
      <c r="GO255" s="7">
        <v>0</v>
      </c>
      <c r="GP255" s="7">
        <v>0.01</v>
      </c>
      <c r="GQ255" s="7">
        <v>0</v>
      </c>
      <c r="GR255" s="7">
        <v>14</v>
      </c>
      <c r="GS255" s="7">
        <v>0</v>
      </c>
      <c r="GT255" s="7">
        <v>0</v>
      </c>
      <c r="GU255" s="7"/>
      <c r="GV255" s="7">
        <v>0</v>
      </c>
      <c r="GW255" s="7">
        <v>0</v>
      </c>
      <c r="GX255" s="7">
        <v>0</v>
      </c>
      <c r="GY255" s="7">
        <v>15</v>
      </c>
      <c r="GZ255" s="7">
        <v>0</v>
      </c>
      <c r="HA255" s="7">
        <v>1E-3</v>
      </c>
      <c r="HB255" s="7"/>
      <c r="HC255" s="7">
        <v>0</v>
      </c>
      <c r="HD255" s="7">
        <v>0</v>
      </c>
      <c r="HE255" s="7">
        <v>0</v>
      </c>
      <c r="HF255" s="7">
        <v>119</v>
      </c>
      <c r="HG255" s="7">
        <v>0</v>
      </c>
      <c r="HH255" s="7">
        <v>0</v>
      </c>
      <c r="HI255" s="7"/>
      <c r="HJ255" s="7">
        <v>0</v>
      </c>
      <c r="HK255" s="7">
        <v>0</v>
      </c>
      <c r="HL255" s="7">
        <v>0</v>
      </c>
      <c r="HM255" s="7">
        <v>26</v>
      </c>
      <c r="HN255" s="7">
        <v>0</v>
      </c>
      <c r="HO255" s="7">
        <v>2E-3</v>
      </c>
      <c r="HP255" s="7"/>
      <c r="HQ255" s="7">
        <v>0</v>
      </c>
      <c r="HR255" s="7">
        <v>0.01</v>
      </c>
      <c r="HS255" s="7">
        <v>0</v>
      </c>
      <c r="HT255" s="7">
        <v>18</v>
      </c>
      <c r="HU255" s="7">
        <v>0</v>
      </c>
      <c r="HV255" s="7">
        <v>0</v>
      </c>
      <c r="HW255" s="7"/>
      <c r="HX255" s="7">
        <v>0</v>
      </c>
      <c r="HY255" s="7">
        <v>1.7</v>
      </c>
      <c r="HZ255" s="7">
        <v>4.8999999999999998E-4</v>
      </c>
      <c r="IA255" s="7">
        <v>122</v>
      </c>
      <c r="IB255" s="7">
        <v>0.38</v>
      </c>
      <c r="IC255" s="7">
        <v>1.2999999999999999E-2</v>
      </c>
      <c r="ID255" s="7"/>
      <c r="IE255" s="7">
        <v>0</v>
      </c>
      <c r="IF255" s="7">
        <v>1.2</v>
      </c>
      <c r="IG255" s="7">
        <v>0</v>
      </c>
      <c r="IH255" s="7">
        <v>117</v>
      </c>
      <c r="II255" s="7">
        <v>0</v>
      </c>
      <c r="IJ255" s="7">
        <v>1.4E-2</v>
      </c>
      <c r="IK255" s="7"/>
      <c r="IL255" s="7">
        <v>0</v>
      </c>
      <c r="IM255" s="7">
        <v>2.94</v>
      </c>
      <c r="IN255" s="7">
        <v>5.1000000000000004E-4</v>
      </c>
      <c r="IO255" s="7">
        <v>468</v>
      </c>
      <c r="IP255" s="7">
        <v>0.38</v>
      </c>
      <c r="IQ255" s="7">
        <v>0.03</v>
      </c>
      <c r="IR255" s="7"/>
      <c r="IS255" s="7">
        <v>0</v>
      </c>
    </row>
    <row r="256" spans="1:253" x14ac:dyDescent="0.3">
      <c r="A256" s="8">
        <v>43865</v>
      </c>
      <c r="B256" s="7">
        <v>0.02</v>
      </c>
      <c r="C256" s="7">
        <v>0</v>
      </c>
      <c r="D256" s="7">
        <v>11</v>
      </c>
      <c r="E256" s="7">
        <v>0</v>
      </c>
      <c r="F256" s="7">
        <v>1E-3</v>
      </c>
      <c r="G256" s="7"/>
      <c r="H256" s="7">
        <v>0</v>
      </c>
      <c r="I256" s="7">
        <v>0.02</v>
      </c>
      <c r="J256" s="7">
        <v>0</v>
      </c>
      <c r="K256" s="7">
        <v>22</v>
      </c>
      <c r="L256" s="7">
        <v>0</v>
      </c>
      <c r="M256" s="7">
        <v>0</v>
      </c>
      <c r="N256" s="7"/>
      <c r="O256" s="7">
        <v>0</v>
      </c>
      <c r="P256" s="7">
        <v>0</v>
      </c>
      <c r="Q256" s="7">
        <v>0</v>
      </c>
      <c r="R256" s="7">
        <v>9</v>
      </c>
      <c r="S256" s="7">
        <v>0</v>
      </c>
      <c r="T256" s="7">
        <v>0</v>
      </c>
      <c r="U256" s="7"/>
      <c r="V256" s="7">
        <v>0</v>
      </c>
      <c r="W256" s="7">
        <v>0.08</v>
      </c>
      <c r="X256" s="7">
        <v>0</v>
      </c>
      <c r="Y256" s="7">
        <v>22</v>
      </c>
      <c r="Z256" s="7">
        <v>0</v>
      </c>
      <c r="AA256" s="7">
        <v>0</v>
      </c>
      <c r="AB256" s="7"/>
      <c r="AC256" s="7">
        <v>0</v>
      </c>
      <c r="AD256" s="7">
        <v>8.1</v>
      </c>
      <c r="AE256" s="7">
        <v>0</v>
      </c>
      <c r="AF256" s="7">
        <v>107</v>
      </c>
      <c r="AG256" s="7">
        <v>0.49</v>
      </c>
      <c r="AH256" s="7">
        <v>3.0000000000000001E-3</v>
      </c>
      <c r="AI256" s="7"/>
      <c r="AJ256" s="7">
        <v>0</v>
      </c>
      <c r="AK256" s="7">
        <v>0.08</v>
      </c>
      <c r="AL256" s="7">
        <v>0</v>
      </c>
      <c r="AM256" s="7">
        <v>49</v>
      </c>
      <c r="AN256" s="7">
        <v>0.1</v>
      </c>
      <c r="AO256" s="7">
        <v>4.0000000000000001E-3</v>
      </c>
      <c r="AP256" s="7"/>
      <c r="AQ256" s="7">
        <v>0</v>
      </c>
      <c r="AR256" s="7">
        <v>0.05</v>
      </c>
      <c r="AS256" s="7">
        <v>0</v>
      </c>
      <c r="AT256" s="7">
        <v>8</v>
      </c>
      <c r="AU256" s="7">
        <v>0</v>
      </c>
      <c r="AV256" s="7">
        <v>0</v>
      </c>
      <c r="AW256" s="7"/>
      <c r="AX256" s="7">
        <v>0</v>
      </c>
      <c r="AY256" s="7">
        <v>0.04</v>
      </c>
      <c r="AZ256" s="7">
        <v>0</v>
      </c>
      <c r="BA256" s="7">
        <v>10</v>
      </c>
      <c r="BB256" s="7">
        <v>0</v>
      </c>
      <c r="BC256" s="7">
        <v>0</v>
      </c>
      <c r="BD256" s="7"/>
      <c r="BE256" s="7">
        <v>0</v>
      </c>
      <c r="BF256" s="7">
        <v>10.199999999999999</v>
      </c>
      <c r="BG256" s="7">
        <v>0</v>
      </c>
      <c r="BH256" s="7">
        <v>1560</v>
      </c>
      <c r="BI256" s="7">
        <v>2.08</v>
      </c>
      <c r="BJ256" s="7">
        <v>1.7000000000000001E-2</v>
      </c>
      <c r="BK256" s="7"/>
      <c r="BL256" s="7">
        <v>0</v>
      </c>
      <c r="BM256" s="7">
        <v>15.7</v>
      </c>
      <c r="BN256" s="7">
        <v>0</v>
      </c>
      <c r="BO256" s="7">
        <v>694</v>
      </c>
      <c r="BP256" s="7">
        <v>2.74</v>
      </c>
      <c r="BQ256" s="7">
        <v>3.6999999999999998E-2</v>
      </c>
      <c r="BR256" s="7"/>
      <c r="BS256" s="7">
        <v>0</v>
      </c>
      <c r="BT256" s="7"/>
      <c r="BU256" s="7"/>
      <c r="BV256" s="7"/>
      <c r="BW256" s="7"/>
      <c r="BX256" s="7"/>
      <c r="BY256" s="7"/>
      <c r="BZ256" s="7"/>
      <c r="CA256" s="7">
        <v>0.12</v>
      </c>
      <c r="CB256" s="7">
        <v>0</v>
      </c>
      <c r="CC256" s="7">
        <v>196</v>
      </c>
      <c r="CD256" s="7">
        <v>0</v>
      </c>
      <c r="CE256" s="7">
        <v>0</v>
      </c>
      <c r="CF256" s="7"/>
      <c r="CG256" s="7">
        <v>0</v>
      </c>
      <c r="CH256" s="7">
        <v>0</v>
      </c>
      <c r="CI256" s="7">
        <v>0</v>
      </c>
      <c r="CJ256" s="7">
        <v>8</v>
      </c>
      <c r="CK256" s="7">
        <v>0</v>
      </c>
      <c r="CL256" s="7">
        <v>0</v>
      </c>
      <c r="CM256" s="7"/>
      <c r="CN256" s="7">
        <v>0</v>
      </c>
      <c r="CO256" s="7"/>
      <c r="CP256" s="7"/>
      <c r="CQ256" s="7"/>
      <c r="CR256" s="7"/>
      <c r="CS256" s="7"/>
      <c r="CT256" s="7"/>
      <c r="CU256" s="7"/>
      <c r="CV256" s="7">
        <v>7.0000000000000007E-2</v>
      </c>
      <c r="CW256" s="7">
        <v>0</v>
      </c>
      <c r="CX256" s="7">
        <v>9</v>
      </c>
      <c r="CY256" s="7">
        <v>0</v>
      </c>
      <c r="CZ256" s="7">
        <v>0</v>
      </c>
      <c r="DA256" s="7"/>
      <c r="DB256" s="7">
        <v>0</v>
      </c>
      <c r="DC256" s="7">
        <v>81.400000000000006</v>
      </c>
      <c r="DD256" s="7">
        <v>0</v>
      </c>
      <c r="DE256" s="7">
        <v>421</v>
      </c>
      <c r="DF256" s="7">
        <v>3.3</v>
      </c>
      <c r="DG256" s="7">
        <v>1.0999999999999999E-2</v>
      </c>
      <c r="DH256" s="7"/>
      <c r="DI256" s="7">
        <v>0</v>
      </c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>
        <v>0.03</v>
      </c>
      <c r="DY256" s="7">
        <v>0</v>
      </c>
      <c r="DZ256" s="7">
        <v>8</v>
      </c>
      <c r="EA256" s="7">
        <v>0</v>
      </c>
      <c r="EB256" s="7">
        <v>0</v>
      </c>
      <c r="EC256" s="7"/>
      <c r="ED256" s="7">
        <v>0</v>
      </c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>
        <v>0.04</v>
      </c>
      <c r="ET256" s="7">
        <v>0</v>
      </c>
      <c r="EU256" s="7">
        <v>13</v>
      </c>
      <c r="EV256" s="7">
        <v>0</v>
      </c>
      <c r="EW256" s="7">
        <v>0</v>
      </c>
      <c r="EX256" s="7"/>
      <c r="EY256" s="7">
        <v>0</v>
      </c>
      <c r="EZ256" s="7">
        <v>0.05</v>
      </c>
      <c r="FA256" s="7">
        <v>3.0000000000000001E-5</v>
      </c>
      <c r="FB256" s="7">
        <v>26</v>
      </c>
      <c r="FC256" s="7">
        <v>0</v>
      </c>
      <c r="FD256" s="7">
        <v>0</v>
      </c>
      <c r="FE256" s="7"/>
      <c r="FF256" s="7">
        <v>0</v>
      </c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>
        <v>116</v>
      </c>
      <c r="IN256" s="7">
        <v>3.0000000000000001E-5</v>
      </c>
      <c r="IO256" s="7">
        <v>3173</v>
      </c>
      <c r="IP256" s="7">
        <v>8.7100000000000009</v>
      </c>
      <c r="IQ256" s="7">
        <v>7.2999999999999995E-2</v>
      </c>
      <c r="IR256" s="7"/>
      <c r="IS256" s="7">
        <v>0</v>
      </c>
    </row>
    <row r="257" spans="1:253" x14ac:dyDescent="0.3">
      <c r="A257" s="8">
        <v>43868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>
        <v>0.6</v>
      </c>
      <c r="BU257" s="7">
        <v>0</v>
      </c>
      <c r="BV257" s="7">
        <v>38</v>
      </c>
      <c r="BW257" s="7">
        <v>0</v>
      </c>
      <c r="BX257" s="7">
        <v>1.4E-2</v>
      </c>
      <c r="BY257" s="7"/>
      <c r="BZ257" s="7">
        <v>0</v>
      </c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>
        <v>119</v>
      </c>
      <c r="DK257" s="7">
        <v>1.3999999999999999E-4</v>
      </c>
      <c r="DL257" s="7">
        <v>560</v>
      </c>
      <c r="DM257" s="7">
        <v>5.52</v>
      </c>
      <c r="DN257" s="7">
        <v>2.3E-2</v>
      </c>
      <c r="DO257" s="7"/>
      <c r="DP257" s="7">
        <v>0</v>
      </c>
      <c r="DQ257" s="7">
        <v>111</v>
      </c>
      <c r="DR257" s="7">
        <v>0</v>
      </c>
      <c r="DS257" s="7">
        <v>518</v>
      </c>
      <c r="DT257" s="7">
        <v>5.76</v>
      </c>
      <c r="DU257" s="7">
        <v>2.3E-2</v>
      </c>
      <c r="DV257" s="7"/>
      <c r="DW257" s="7">
        <v>0</v>
      </c>
      <c r="DX257" s="7"/>
      <c r="DY257" s="7"/>
      <c r="DZ257" s="7"/>
      <c r="EA257" s="7"/>
      <c r="EB257" s="7"/>
      <c r="EC257" s="7"/>
      <c r="ED257" s="7"/>
      <c r="EE257" s="7">
        <v>0</v>
      </c>
      <c r="EF257" s="7">
        <v>0</v>
      </c>
      <c r="EG257" s="7">
        <v>104</v>
      </c>
      <c r="EH257" s="7">
        <v>0</v>
      </c>
      <c r="EI257" s="7">
        <v>3.0000000000000001E-3</v>
      </c>
      <c r="EJ257" s="7"/>
      <c r="EK257" s="7">
        <v>0</v>
      </c>
      <c r="EL257" s="7">
        <v>0.02</v>
      </c>
      <c r="EM257" s="7">
        <v>0</v>
      </c>
      <c r="EN257" s="7">
        <v>31</v>
      </c>
      <c r="EO257" s="7">
        <v>0</v>
      </c>
      <c r="EP257" s="7">
        <v>2E-3</v>
      </c>
      <c r="EQ257" s="7"/>
      <c r="ER257" s="7">
        <v>0</v>
      </c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>
        <v>7.0000000000000007E-2</v>
      </c>
      <c r="FH257" s="7">
        <v>2.5000000000000001E-4</v>
      </c>
      <c r="FI257" s="7">
        <v>28</v>
      </c>
      <c r="FJ257" s="7">
        <v>0</v>
      </c>
      <c r="FK257" s="7">
        <v>1.0999999999999999E-2</v>
      </c>
      <c r="FL257" s="7"/>
      <c r="FM257" s="7">
        <v>0</v>
      </c>
      <c r="FN257" s="7">
        <v>0</v>
      </c>
      <c r="FO257" s="7">
        <v>6.0000000000000002E-5</v>
      </c>
      <c r="FP257" s="7">
        <v>10</v>
      </c>
      <c r="FQ257" s="7">
        <v>0</v>
      </c>
      <c r="FR257" s="7">
        <v>0</v>
      </c>
      <c r="FS257" s="7"/>
      <c r="FT257" s="7">
        <v>0</v>
      </c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>
        <v>230.69</v>
      </c>
      <c r="IN257" s="7">
        <v>4.4999999999999999E-4</v>
      </c>
      <c r="IO257" s="7">
        <v>1289</v>
      </c>
      <c r="IP257" s="7">
        <v>11.28</v>
      </c>
      <c r="IQ257" s="7">
        <v>7.5999999999999998E-2</v>
      </c>
      <c r="IR257" s="7"/>
      <c r="IS257" s="7">
        <v>0</v>
      </c>
    </row>
    <row r="258" spans="1:253" x14ac:dyDescent="0.3">
      <c r="A258" s="8">
        <v>43892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>
        <v>0.16</v>
      </c>
      <c r="IG258" s="7"/>
      <c r="IH258" s="7"/>
      <c r="II258" s="7"/>
      <c r="IJ258" s="7"/>
      <c r="IK258" s="7"/>
      <c r="IL258" s="7"/>
      <c r="IM258" s="7">
        <v>0.16</v>
      </c>
      <c r="IN258" s="7"/>
      <c r="IO258" s="7"/>
      <c r="IP258" s="7"/>
      <c r="IQ258" s="7"/>
      <c r="IR258" s="7"/>
      <c r="IS258" s="7"/>
    </row>
    <row r="259" spans="1:253" x14ac:dyDescent="0.3">
      <c r="A259" s="8">
        <v>43963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>
        <v>0.04</v>
      </c>
      <c r="Q259" s="7">
        <v>0</v>
      </c>
      <c r="R259" s="7">
        <v>11</v>
      </c>
      <c r="S259" s="7">
        <v>0</v>
      </c>
      <c r="T259" s="7">
        <v>0</v>
      </c>
      <c r="U259" s="7"/>
      <c r="V259" s="7">
        <v>0</v>
      </c>
      <c r="W259" s="7">
        <v>0.02</v>
      </c>
      <c r="X259" s="7">
        <v>0</v>
      </c>
      <c r="Y259" s="7">
        <v>25</v>
      </c>
      <c r="Z259" s="7">
        <v>0</v>
      </c>
      <c r="AA259" s="7">
        <v>0</v>
      </c>
      <c r="AB259" s="7"/>
      <c r="AC259" s="7">
        <v>0</v>
      </c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>
        <v>0</v>
      </c>
      <c r="FV259" s="7">
        <v>0</v>
      </c>
      <c r="FW259" s="7">
        <v>20</v>
      </c>
      <c r="FX259" s="7">
        <v>0.02</v>
      </c>
      <c r="FY259" s="7">
        <v>1E-3</v>
      </c>
      <c r="FZ259" s="7"/>
      <c r="GA259" s="7">
        <v>0</v>
      </c>
      <c r="GB259" s="7">
        <v>0</v>
      </c>
      <c r="GC259" s="7">
        <v>0</v>
      </c>
      <c r="GD259" s="7">
        <v>12</v>
      </c>
      <c r="GE259" s="7">
        <v>0</v>
      </c>
      <c r="GF259" s="7">
        <v>0</v>
      </c>
      <c r="GG259" s="7"/>
      <c r="GH259" s="7">
        <v>0</v>
      </c>
      <c r="GI259" s="7">
        <v>0.04</v>
      </c>
      <c r="GJ259" s="7">
        <v>0</v>
      </c>
      <c r="GK259" s="7">
        <v>32</v>
      </c>
      <c r="GL259" s="7">
        <v>0</v>
      </c>
      <c r="GM259" s="7">
        <v>0</v>
      </c>
      <c r="GN259" s="7"/>
      <c r="GO259" s="7">
        <v>0</v>
      </c>
      <c r="GP259" s="7"/>
      <c r="GQ259" s="7"/>
      <c r="GR259" s="7"/>
      <c r="GS259" s="7"/>
      <c r="GT259" s="7"/>
      <c r="GU259" s="7"/>
      <c r="GV259" s="7"/>
      <c r="GW259" s="7">
        <v>0</v>
      </c>
      <c r="GX259" s="7">
        <v>0</v>
      </c>
      <c r="GY259" s="7">
        <v>19</v>
      </c>
      <c r="GZ259" s="7">
        <v>0</v>
      </c>
      <c r="HA259" s="7">
        <v>0</v>
      </c>
      <c r="HB259" s="7"/>
      <c r="HC259" s="7">
        <v>0</v>
      </c>
      <c r="HD259" s="7">
        <v>0.02</v>
      </c>
      <c r="HE259" s="7">
        <v>0</v>
      </c>
      <c r="HF259" s="7">
        <v>111</v>
      </c>
      <c r="HG259" s="7">
        <v>0</v>
      </c>
      <c r="HH259" s="7">
        <v>0</v>
      </c>
      <c r="HI259" s="7"/>
      <c r="HJ259" s="7">
        <v>0</v>
      </c>
      <c r="HK259" s="7">
        <v>0</v>
      </c>
      <c r="HL259" s="7">
        <v>0</v>
      </c>
      <c r="HM259" s="7">
        <v>29</v>
      </c>
      <c r="HN259" s="7">
        <v>0</v>
      </c>
      <c r="HO259" s="7">
        <v>4.0000000000000001E-3</v>
      </c>
      <c r="HP259" s="7"/>
      <c r="HQ259" s="7">
        <v>0</v>
      </c>
      <c r="HR259" s="7">
        <v>0</v>
      </c>
      <c r="HS259" s="7">
        <v>0</v>
      </c>
      <c r="HT259" s="7">
        <v>24</v>
      </c>
      <c r="HU259" s="7">
        <v>0</v>
      </c>
      <c r="HV259" s="7">
        <v>0</v>
      </c>
      <c r="HW259" s="7"/>
      <c r="HX259" s="7">
        <v>0</v>
      </c>
      <c r="HY259" s="7">
        <v>1.6</v>
      </c>
      <c r="HZ259" s="7">
        <v>5.8E-4</v>
      </c>
      <c r="IA259" s="7">
        <v>139</v>
      </c>
      <c r="IB259" s="7">
        <v>0.48</v>
      </c>
      <c r="IC259" s="7">
        <v>1.2E-2</v>
      </c>
      <c r="ID259" s="7"/>
      <c r="IE259" s="7">
        <v>0</v>
      </c>
      <c r="IF259" s="7">
        <v>0.4</v>
      </c>
      <c r="IG259" s="7">
        <v>5.0000000000000002E-5</v>
      </c>
      <c r="IH259" s="7">
        <v>123</v>
      </c>
      <c r="II259" s="7">
        <v>0.19</v>
      </c>
      <c r="IJ259" s="7">
        <v>1.0999999999999999E-2</v>
      </c>
      <c r="IK259" s="7"/>
      <c r="IL259" s="7">
        <v>0</v>
      </c>
      <c r="IM259" s="7">
        <v>2.12</v>
      </c>
      <c r="IN259" s="7">
        <v>6.3000000000000003E-4</v>
      </c>
      <c r="IO259" s="7">
        <v>545</v>
      </c>
      <c r="IP259" s="7">
        <v>0.69</v>
      </c>
      <c r="IQ259" s="7">
        <v>2.8000000000000001E-2</v>
      </c>
      <c r="IR259" s="7"/>
      <c r="IS259" s="7">
        <v>0</v>
      </c>
    </row>
    <row r="260" spans="1:253" x14ac:dyDescent="0.3">
      <c r="A260" s="8">
        <v>43964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>
        <v>0.05</v>
      </c>
      <c r="CW260" s="7">
        <v>0</v>
      </c>
      <c r="CX260" s="7">
        <v>9</v>
      </c>
      <c r="CY260" s="7">
        <v>0</v>
      </c>
      <c r="CZ260" s="7">
        <v>0</v>
      </c>
      <c r="DA260" s="7"/>
      <c r="DB260" s="7">
        <v>0</v>
      </c>
      <c r="DC260" s="7">
        <v>43.1</v>
      </c>
      <c r="DD260" s="7">
        <v>0</v>
      </c>
      <c r="DE260" s="7">
        <v>424</v>
      </c>
      <c r="DF260" s="7">
        <v>3.07</v>
      </c>
      <c r="DG260" s="7">
        <v>0.01</v>
      </c>
      <c r="DH260" s="7"/>
      <c r="DI260" s="7">
        <v>0</v>
      </c>
      <c r="DJ260" s="7">
        <v>74.7</v>
      </c>
      <c r="DK260" s="7">
        <v>0</v>
      </c>
      <c r="DL260" s="7">
        <v>410</v>
      </c>
      <c r="DM260" s="7">
        <v>3.55</v>
      </c>
      <c r="DN260" s="7">
        <v>1.7000000000000001E-2</v>
      </c>
      <c r="DO260" s="7"/>
      <c r="DP260" s="7">
        <v>0</v>
      </c>
      <c r="DQ260" s="7">
        <v>92.9</v>
      </c>
      <c r="DR260" s="7">
        <v>0</v>
      </c>
      <c r="DS260" s="7">
        <v>535</v>
      </c>
      <c r="DT260" s="7">
        <v>5.65</v>
      </c>
      <c r="DU260" s="7">
        <v>2.7E-2</v>
      </c>
      <c r="DV260" s="7"/>
      <c r="DW260" s="7">
        <v>0</v>
      </c>
      <c r="DX260" s="7"/>
      <c r="DY260" s="7"/>
      <c r="DZ260" s="7"/>
      <c r="EA260" s="7"/>
      <c r="EB260" s="7"/>
      <c r="EC260" s="7"/>
      <c r="ED260" s="7"/>
      <c r="EE260" s="7">
        <v>0.04</v>
      </c>
      <c r="EF260" s="7"/>
      <c r="EG260" s="7">
        <v>325</v>
      </c>
      <c r="EH260" s="7"/>
      <c r="EI260" s="7"/>
      <c r="EJ260" s="7"/>
      <c r="EK260" s="7"/>
      <c r="EL260" s="7">
        <v>0.06</v>
      </c>
      <c r="EM260" s="7"/>
      <c r="EN260" s="7">
        <v>81</v>
      </c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>
        <v>210.85</v>
      </c>
      <c r="IN260" s="7">
        <v>0</v>
      </c>
      <c r="IO260" s="7">
        <v>1784</v>
      </c>
      <c r="IP260" s="7">
        <v>12.27</v>
      </c>
      <c r="IQ260" s="7">
        <v>5.4000000000000006E-2</v>
      </c>
      <c r="IR260" s="7"/>
      <c r="IS260" s="7">
        <v>0</v>
      </c>
    </row>
    <row r="261" spans="1:253" x14ac:dyDescent="0.3">
      <c r="A261" s="8">
        <v>43965</v>
      </c>
      <c r="B261" s="7">
        <v>7.0000000000000007E-2</v>
      </c>
      <c r="C261" s="7">
        <v>0</v>
      </c>
      <c r="D261" s="7">
        <v>48</v>
      </c>
      <c r="E261" s="7">
        <v>0</v>
      </c>
      <c r="F261" s="7">
        <v>1E-3</v>
      </c>
      <c r="G261" s="7"/>
      <c r="H261" s="7">
        <v>0</v>
      </c>
      <c r="I261" s="7">
        <v>0.12</v>
      </c>
      <c r="J261" s="7">
        <v>0</v>
      </c>
      <c r="K261" s="7">
        <v>38</v>
      </c>
      <c r="L261" s="7">
        <v>0</v>
      </c>
      <c r="M261" s="7">
        <v>5.0000000000000001E-3</v>
      </c>
      <c r="N261" s="7"/>
      <c r="O261" s="7">
        <v>0</v>
      </c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>
        <v>7.7</v>
      </c>
      <c r="AE261" s="7">
        <v>0</v>
      </c>
      <c r="AF261" s="7">
        <v>117</v>
      </c>
      <c r="AG261" s="7">
        <v>0.64</v>
      </c>
      <c r="AH261" s="7">
        <v>3.0000000000000001E-3</v>
      </c>
      <c r="AI261" s="7"/>
      <c r="AJ261" s="7">
        <v>0</v>
      </c>
      <c r="AK261" s="7">
        <v>2.4</v>
      </c>
      <c r="AL261" s="7">
        <v>0</v>
      </c>
      <c r="AM261" s="7">
        <v>79</v>
      </c>
      <c r="AN261" s="7">
        <v>0.31</v>
      </c>
      <c r="AO261" s="7">
        <v>6.0000000000000001E-3</v>
      </c>
      <c r="AP261" s="7"/>
      <c r="AQ261" s="7">
        <v>0</v>
      </c>
      <c r="AR261" s="7">
        <v>0.01</v>
      </c>
      <c r="AS261" s="7">
        <v>0</v>
      </c>
      <c r="AT261" s="7">
        <v>9</v>
      </c>
      <c r="AU261" s="7">
        <v>0</v>
      </c>
      <c r="AV261" s="7">
        <v>0</v>
      </c>
      <c r="AW261" s="7"/>
      <c r="AX261" s="7">
        <v>0</v>
      </c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>
        <v>21</v>
      </c>
      <c r="BN261" s="7"/>
      <c r="BO261" s="7">
        <v>761</v>
      </c>
      <c r="BP261" s="7"/>
      <c r="BQ261" s="7"/>
      <c r="BR261" s="7"/>
      <c r="BS261" s="7"/>
      <c r="BT261" s="7">
        <v>0.2</v>
      </c>
      <c r="BU261" s="7"/>
      <c r="BV261" s="7">
        <v>34</v>
      </c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>
        <v>0</v>
      </c>
      <c r="CI261" s="7">
        <v>0</v>
      </c>
      <c r="CJ261" s="7">
        <v>8</v>
      </c>
      <c r="CK261" s="7">
        <v>0</v>
      </c>
      <c r="CL261" s="7">
        <v>0</v>
      </c>
      <c r="CM261" s="7"/>
      <c r="CN261" s="7">
        <v>0</v>
      </c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>
        <v>0.01</v>
      </c>
      <c r="DY261" s="7">
        <v>0</v>
      </c>
      <c r="DZ261" s="7">
        <v>10</v>
      </c>
      <c r="EA261" s="7">
        <v>0</v>
      </c>
      <c r="EB261" s="7">
        <v>0</v>
      </c>
      <c r="EC261" s="7"/>
      <c r="ED261" s="7">
        <v>0</v>
      </c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>
        <v>0</v>
      </c>
      <c r="ET261" s="7"/>
      <c r="EU261" s="7">
        <v>20</v>
      </c>
      <c r="EV261" s="7"/>
      <c r="EW261" s="7"/>
      <c r="EX261" s="7"/>
      <c r="EY261" s="7"/>
      <c r="EZ261" s="7">
        <v>0</v>
      </c>
      <c r="FA261" s="7"/>
      <c r="FB261" s="7">
        <v>28</v>
      </c>
      <c r="FC261" s="7"/>
      <c r="FD261" s="7"/>
      <c r="FE261" s="7"/>
      <c r="FF261" s="7"/>
      <c r="FG261" s="7">
        <v>0.03</v>
      </c>
      <c r="FH261" s="7"/>
      <c r="FI261" s="7">
        <v>28</v>
      </c>
      <c r="FJ261" s="7"/>
      <c r="FK261" s="7"/>
      <c r="FL261" s="7"/>
      <c r="FM261" s="7"/>
      <c r="FN261" s="7">
        <v>0</v>
      </c>
      <c r="FO261" s="7"/>
      <c r="FP261" s="7">
        <v>13</v>
      </c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>
        <v>31.540000000000003</v>
      </c>
      <c r="IN261" s="7">
        <v>0</v>
      </c>
      <c r="IO261" s="7">
        <v>1193</v>
      </c>
      <c r="IP261" s="7">
        <v>0.95</v>
      </c>
      <c r="IQ261" s="7">
        <v>1.5000000000000001E-2</v>
      </c>
      <c r="IR261" s="7"/>
      <c r="IS261" s="7">
        <v>0</v>
      </c>
    </row>
    <row r="262" spans="1:253" x14ac:dyDescent="0.3">
      <c r="A262" s="8">
        <v>43977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>
        <v>7.4</v>
      </c>
      <c r="BG262" s="7"/>
      <c r="BH262" s="7">
        <v>1520</v>
      </c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>
        <v>7.4</v>
      </c>
      <c r="IN262" s="7"/>
      <c r="IO262" s="7">
        <v>1520</v>
      </c>
      <c r="IP262" s="7"/>
      <c r="IQ262" s="7"/>
      <c r="IR262" s="7"/>
      <c r="IS262" s="7"/>
    </row>
    <row r="263" spans="1:253" x14ac:dyDescent="0.3">
      <c r="A263" s="8">
        <v>43986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>
        <v>0.7</v>
      </c>
      <c r="IG263" s="7"/>
      <c r="IH263" s="7"/>
      <c r="II263" s="7">
        <v>0.24</v>
      </c>
      <c r="IJ263" s="7"/>
      <c r="IK263" s="7"/>
      <c r="IL263" s="7"/>
      <c r="IM263" s="7">
        <v>0.7</v>
      </c>
      <c r="IN263" s="7"/>
      <c r="IO263" s="7"/>
      <c r="IP263" s="7">
        <v>0.24</v>
      </c>
      <c r="IQ263" s="7"/>
      <c r="IR263" s="7"/>
      <c r="IS263" s="7"/>
    </row>
    <row r="264" spans="1:253" x14ac:dyDescent="0.3">
      <c r="A264" s="8">
        <v>44019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>
        <v>1</v>
      </c>
      <c r="IG264" s="7"/>
      <c r="IH264" s="7"/>
      <c r="II264" s="7">
        <v>0.24</v>
      </c>
      <c r="IJ264" s="7"/>
      <c r="IK264" s="7"/>
      <c r="IL264" s="7"/>
      <c r="IM264" s="7">
        <v>1</v>
      </c>
      <c r="IN264" s="7"/>
      <c r="IO264" s="7"/>
      <c r="IP264" s="7">
        <v>0.24</v>
      </c>
      <c r="IQ264" s="7"/>
      <c r="IR264" s="7"/>
      <c r="IS264" s="7"/>
    </row>
    <row r="265" spans="1:253" x14ac:dyDescent="0.3">
      <c r="A265" s="8">
        <v>44060</v>
      </c>
      <c r="B265" s="7">
        <v>0.06</v>
      </c>
      <c r="C265" s="7">
        <v>0</v>
      </c>
      <c r="D265" s="7">
        <v>76</v>
      </c>
      <c r="E265" s="7">
        <v>0</v>
      </c>
      <c r="F265" s="7">
        <v>0</v>
      </c>
      <c r="G265" s="7"/>
      <c r="H265" s="7">
        <v>0</v>
      </c>
      <c r="I265" s="7"/>
      <c r="J265" s="7"/>
      <c r="K265" s="7"/>
      <c r="L265" s="7"/>
      <c r="M265" s="7"/>
      <c r="N265" s="7"/>
      <c r="O265" s="7"/>
      <c r="P265" s="7">
        <v>0</v>
      </c>
      <c r="Q265" s="7">
        <v>3.0000000000000001E-5</v>
      </c>
      <c r="R265" s="7">
        <v>7</v>
      </c>
      <c r="S265" s="7">
        <v>0</v>
      </c>
      <c r="T265" s="7">
        <v>1E-3</v>
      </c>
      <c r="U265" s="7"/>
      <c r="V265" s="7">
        <v>0</v>
      </c>
      <c r="W265" s="7">
        <v>0.01</v>
      </c>
      <c r="X265" s="7">
        <v>0</v>
      </c>
      <c r="Y265" s="7">
        <v>23</v>
      </c>
      <c r="Z265" s="7">
        <v>0</v>
      </c>
      <c r="AA265" s="7">
        <v>0</v>
      </c>
      <c r="AB265" s="7"/>
      <c r="AC265" s="7">
        <v>0</v>
      </c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>
        <v>0</v>
      </c>
      <c r="AS265" s="7">
        <v>0</v>
      </c>
      <c r="AT265" s="7">
        <v>6</v>
      </c>
      <c r="AU265" s="7">
        <v>0</v>
      </c>
      <c r="AV265" s="7">
        <v>0</v>
      </c>
      <c r="AW265" s="7"/>
      <c r="AX265" s="7">
        <v>0</v>
      </c>
      <c r="AY265" s="7">
        <v>0.15</v>
      </c>
      <c r="AZ265" s="7">
        <v>2.0000000000000002E-5</v>
      </c>
      <c r="BA265" s="7">
        <v>7</v>
      </c>
      <c r="BB265" s="7">
        <v>0</v>
      </c>
      <c r="BC265" s="7">
        <v>1E-3</v>
      </c>
      <c r="BD265" s="7"/>
      <c r="BE265" s="7">
        <v>0</v>
      </c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>
        <v>0</v>
      </c>
      <c r="CI265" s="7">
        <v>0</v>
      </c>
      <c r="CJ265" s="7">
        <v>7</v>
      </c>
      <c r="CK265" s="7">
        <v>0</v>
      </c>
      <c r="CL265" s="7">
        <v>0</v>
      </c>
      <c r="CM265" s="7"/>
      <c r="CN265" s="7">
        <v>0</v>
      </c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>
        <v>0.01</v>
      </c>
      <c r="DY265" s="7">
        <v>3.0000000000000001E-5</v>
      </c>
      <c r="DZ265" s="7">
        <v>7</v>
      </c>
      <c r="EA265" s="7">
        <v>0</v>
      </c>
      <c r="EB265" s="7">
        <v>0</v>
      </c>
      <c r="EC265" s="7"/>
      <c r="ED265" s="7">
        <v>0</v>
      </c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>
        <v>0</v>
      </c>
      <c r="FV265" s="7">
        <v>2.0000000000000002E-5</v>
      </c>
      <c r="FW265" s="7">
        <v>11</v>
      </c>
      <c r="FX265" s="7">
        <v>0</v>
      </c>
      <c r="FY265" s="7">
        <v>0</v>
      </c>
      <c r="FZ265" s="7"/>
      <c r="GA265" s="7">
        <v>0</v>
      </c>
      <c r="GB265" s="7">
        <v>0</v>
      </c>
      <c r="GC265" s="7">
        <v>0</v>
      </c>
      <c r="GD265" s="7">
        <v>10</v>
      </c>
      <c r="GE265" s="7">
        <v>0</v>
      </c>
      <c r="GF265" s="7">
        <v>0</v>
      </c>
      <c r="GG265" s="7"/>
      <c r="GH265" s="7">
        <v>0</v>
      </c>
      <c r="GI265" s="7">
        <v>0</v>
      </c>
      <c r="GJ265" s="7">
        <v>0</v>
      </c>
      <c r="GK265" s="7">
        <v>28</v>
      </c>
      <c r="GL265" s="7">
        <v>0</v>
      </c>
      <c r="GM265" s="7">
        <v>0</v>
      </c>
      <c r="GN265" s="7"/>
      <c r="GO265" s="7">
        <v>0</v>
      </c>
      <c r="GP265" s="7">
        <v>0</v>
      </c>
      <c r="GQ265" s="7">
        <v>0</v>
      </c>
      <c r="GR265" s="7">
        <v>9</v>
      </c>
      <c r="GS265" s="7">
        <v>0</v>
      </c>
      <c r="GT265" s="7">
        <v>0</v>
      </c>
      <c r="GU265" s="7"/>
      <c r="GV265" s="7">
        <v>0</v>
      </c>
      <c r="GW265" s="7">
        <v>0.01</v>
      </c>
      <c r="GX265" s="7">
        <v>2.0000000000000002E-5</v>
      </c>
      <c r="GY265" s="7">
        <v>25</v>
      </c>
      <c r="GZ265" s="7">
        <v>0</v>
      </c>
      <c r="HA265" s="7">
        <v>0</v>
      </c>
      <c r="HB265" s="7"/>
      <c r="HC265" s="7">
        <v>0</v>
      </c>
      <c r="HD265" s="7">
        <v>0</v>
      </c>
      <c r="HE265" s="7">
        <v>0</v>
      </c>
      <c r="HF265" s="7">
        <v>64</v>
      </c>
      <c r="HG265" s="7">
        <v>0</v>
      </c>
      <c r="HH265" s="7">
        <v>0</v>
      </c>
      <c r="HI265" s="7"/>
      <c r="HJ265" s="7">
        <v>0</v>
      </c>
      <c r="HK265" s="7">
        <v>0</v>
      </c>
      <c r="HL265" s="7">
        <v>0</v>
      </c>
      <c r="HM265" s="7">
        <v>28</v>
      </c>
      <c r="HN265" s="7">
        <v>0</v>
      </c>
      <c r="HO265" s="7">
        <v>3.0000000000000001E-3</v>
      </c>
      <c r="HP265" s="7"/>
      <c r="HQ265" s="7">
        <v>0</v>
      </c>
      <c r="HR265" s="7">
        <v>0.02</v>
      </c>
      <c r="HS265" s="7">
        <v>4.0000000000000003E-5</v>
      </c>
      <c r="HT265" s="7">
        <v>47</v>
      </c>
      <c r="HU265" s="7">
        <v>0</v>
      </c>
      <c r="HV265" s="7">
        <v>2E-3</v>
      </c>
      <c r="HW265" s="7"/>
      <c r="HX265" s="7">
        <v>0</v>
      </c>
      <c r="HY265" s="7">
        <v>1.6</v>
      </c>
      <c r="HZ265" s="7">
        <v>1.34E-3</v>
      </c>
      <c r="IA265" s="7">
        <v>129</v>
      </c>
      <c r="IB265" s="7">
        <v>0.45</v>
      </c>
      <c r="IC265" s="7">
        <v>1.2E-2</v>
      </c>
      <c r="ID265" s="7"/>
      <c r="IE265" s="7">
        <v>0</v>
      </c>
      <c r="IF265" s="7">
        <v>0.8</v>
      </c>
      <c r="IG265" s="7">
        <v>1.9000000000000001E-4</v>
      </c>
      <c r="IH265" s="7">
        <v>115</v>
      </c>
      <c r="II265" s="7">
        <v>0.2</v>
      </c>
      <c r="IJ265" s="7">
        <v>1.2999999999999999E-2</v>
      </c>
      <c r="IK265" s="7"/>
      <c r="IL265" s="7">
        <v>0</v>
      </c>
      <c r="IM265" s="7">
        <v>2.66</v>
      </c>
      <c r="IN265" s="7">
        <v>1.6900000000000001E-3</v>
      </c>
      <c r="IO265" s="7">
        <v>599</v>
      </c>
      <c r="IP265" s="7">
        <v>0.65</v>
      </c>
      <c r="IQ265" s="7">
        <v>3.2000000000000001E-2</v>
      </c>
      <c r="IR265" s="7"/>
      <c r="IS265" s="7">
        <v>0</v>
      </c>
    </row>
    <row r="266" spans="1:253" x14ac:dyDescent="0.3">
      <c r="A266" s="8">
        <v>44061</v>
      </c>
      <c r="B266" s="7"/>
      <c r="C266" s="7"/>
      <c r="D266" s="7"/>
      <c r="E266" s="7"/>
      <c r="F266" s="7"/>
      <c r="G266" s="7"/>
      <c r="H266" s="7"/>
      <c r="I266" s="7">
        <v>0.23</v>
      </c>
      <c r="J266" s="7">
        <v>0</v>
      </c>
      <c r="K266" s="7">
        <v>66</v>
      </c>
      <c r="L266" s="7">
        <v>0</v>
      </c>
      <c r="M266" s="7">
        <v>3.0000000000000001E-3</v>
      </c>
      <c r="N266" s="7"/>
      <c r="O266" s="7">
        <v>0</v>
      </c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>
        <v>34</v>
      </c>
      <c r="DD266" s="7">
        <v>0</v>
      </c>
      <c r="DE266" s="7">
        <v>319</v>
      </c>
      <c r="DF266" s="7">
        <v>0</v>
      </c>
      <c r="DG266" s="7">
        <v>5.0000000000000001E-3</v>
      </c>
      <c r="DH266" s="7"/>
      <c r="DI266" s="7">
        <v>0</v>
      </c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>
        <v>34.229999999999997</v>
      </c>
      <c r="IN266" s="7">
        <v>0</v>
      </c>
      <c r="IO266" s="7">
        <v>385</v>
      </c>
      <c r="IP266" s="7">
        <v>0</v>
      </c>
      <c r="IQ266" s="7">
        <v>8.0000000000000002E-3</v>
      </c>
      <c r="IR266" s="7"/>
      <c r="IS266" s="7">
        <v>0</v>
      </c>
    </row>
    <row r="267" spans="1:253" x14ac:dyDescent="0.3">
      <c r="A267" s="6" t="s">
        <v>79</v>
      </c>
      <c r="B267" s="7">
        <v>38.630000000000017</v>
      </c>
      <c r="C267" s="7">
        <v>1.2000000000000001E-3</v>
      </c>
      <c r="D267" s="7">
        <v>4087.35</v>
      </c>
      <c r="E267" s="7">
        <v>0.1</v>
      </c>
      <c r="F267" s="7">
        <v>4.300000000000001E-2</v>
      </c>
      <c r="G267" s="7">
        <v>0</v>
      </c>
      <c r="H267" s="7">
        <v>0</v>
      </c>
      <c r="I267" s="7">
        <v>10.589999999999996</v>
      </c>
      <c r="J267" s="7">
        <v>1.2999999999999999E-3</v>
      </c>
      <c r="K267" s="7">
        <v>5823.9</v>
      </c>
      <c r="L267" s="7">
        <v>0.35000000000000003</v>
      </c>
      <c r="M267" s="7">
        <v>8.9000000000000051E-2</v>
      </c>
      <c r="N267" s="7">
        <v>0</v>
      </c>
      <c r="O267" s="7">
        <v>2</v>
      </c>
      <c r="P267" s="7">
        <v>5.7899999999999938</v>
      </c>
      <c r="Q267" s="7">
        <v>6.5999999999999989E-4</v>
      </c>
      <c r="R267" s="7">
        <v>4218.5</v>
      </c>
      <c r="S267" s="7">
        <v>0</v>
      </c>
      <c r="T267" s="7">
        <v>7.1000000000000021E-2</v>
      </c>
      <c r="U267" s="7">
        <v>0</v>
      </c>
      <c r="V267" s="7">
        <v>0</v>
      </c>
      <c r="W267" s="7">
        <v>4.9599999999999973</v>
      </c>
      <c r="X267" s="7">
        <v>6.9999999999999999E-4</v>
      </c>
      <c r="Y267" s="7">
        <v>2909.2</v>
      </c>
      <c r="Z267" s="7">
        <v>0</v>
      </c>
      <c r="AA267" s="7">
        <v>4.6000000000000013E-2</v>
      </c>
      <c r="AB267" s="7">
        <v>0</v>
      </c>
      <c r="AC267" s="7">
        <v>0</v>
      </c>
      <c r="AD267" s="7">
        <v>3608.4000000000005</v>
      </c>
      <c r="AE267" s="7">
        <v>1E-4</v>
      </c>
      <c r="AF267" s="7">
        <v>32248</v>
      </c>
      <c r="AG267" s="7">
        <v>423.21000000000004</v>
      </c>
      <c r="AH267" s="7">
        <v>0.45000000000000018</v>
      </c>
      <c r="AI267" s="7">
        <v>0</v>
      </c>
      <c r="AJ267" s="7">
        <v>0</v>
      </c>
      <c r="AK267" s="7">
        <v>869.36</v>
      </c>
      <c r="AL267" s="7">
        <v>0</v>
      </c>
      <c r="AM267" s="7">
        <v>24433</v>
      </c>
      <c r="AN267" s="7">
        <v>162.93</v>
      </c>
      <c r="AO267" s="7">
        <v>0.32100000000000006</v>
      </c>
      <c r="AP267" s="7">
        <v>0.48</v>
      </c>
      <c r="AQ267" s="7">
        <v>0</v>
      </c>
      <c r="AR267" s="7">
        <v>11.519999999999991</v>
      </c>
      <c r="AS267" s="7">
        <v>2.5000000000000001E-4</v>
      </c>
      <c r="AT267" s="7">
        <v>1414.8</v>
      </c>
      <c r="AU267" s="7">
        <v>0</v>
      </c>
      <c r="AV267" s="7">
        <v>2.2000000000000002E-2</v>
      </c>
      <c r="AW267" s="7">
        <v>0</v>
      </c>
      <c r="AX267" s="7">
        <v>0</v>
      </c>
      <c r="AY267" s="7">
        <v>84.380000000000052</v>
      </c>
      <c r="AZ267" s="7">
        <v>4.2000000000000002E-4</v>
      </c>
      <c r="BA267" s="7">
        <v>1580.85</v>
      </c>
      <c r="BB267" s="7">
        <v>0.47</v>
      </c>
      <c r="BC267" s="7">
        <v>5.4000000000000006E-2</v>
      </c>
      <c r="BD267" s="7">
        <v>0</v>
      </c>
      <c r="BE267" s="7">
        <v>0</v>
      </c>
      <c r="BF267" s="7">
        <v>251.60999999999999</v>
      </c>
      <c r="BG267" s="7">
        <v>4.8000000000000004E-3</v>
      </c>
      <c r="BH267" s="7">
        <v>53522</v>
      </c>
      <c r="BI267" s="7">
        <v>42.839999999999996</v>
      </c>
      <c r="BJ267" s="7">
        <v>0.22099999999999997</v>
      </c>
      <c r="BK267" s="7">
        <v>178</v>
      </c>
      <c r="BL267" s="7">
        <v>0</v>
      </c>
      <c r="BM267" s="7">
        <v>677.11000000000013</v>
      </c>
      <c r="BN267" s="7">
        <v>3.6000000000000003E-3</v>
      </c>
      <c r="BO267" s="7">
        <v>60859</v>
      </c>
      <c r="BP267" s="7">
        <v>13.690000000000001</v>
      </c>
      <c r="BQ267" s="7">
        <v>0.34599999999999997</v>
      </c>
      <c r="BR267" s="7">
        <v>0</v>
      </c>
      <c r="BS267" s="7">
        <v>1</v>
      </c>
      <c r="BT267" s="7">
        <v>9.3399999999999963</v>
      </c>
      <c r="BU267" s="7">
        <v>5.9999999999999995E-4</v>
      </c>
      <c r="BV267" s="7">
        <v>1086.3000000000002</v>
      </c>
      <c r="BW267" s="7">
        <v>0.05</v>
      </c>
      <c r="BX267" s="7">
        <v>7.5999999999999998E-2</v>
      </c>
      <c r="BY267" s="7">
        <v>0.17</v>
      </c>
      <c r="BZ267" s="7">
        <v>0</v>
      </c>
      <c r="CA267" s="7">
        <v>52.050000000000004</v>
      </c>
      <c r="CB267" s="7">
        <v>2.3999999999999998E-3</v>
      </c>
      <c r="CC267" s="7">
        <v>3316.2</v>
      </c>
      <c r="CD267" s="7">
        <v>0.04</v>
      </c>
      <c r="CE267" s="7">
        <v>1.2E-2</v>
      </c>
      <c r="CF267" s="7">
        <v>0</v>
      </c>
      <c r="CG267" s="7">
        <v>0</v>
      </c>
      <c r="CH267" s="7">
        <v>5.5299999999999949</v>
      </c>
      <c r="CI267" s="7">
        <v>1.2999999999999999E-3</v>
      </c>
      <c r="CJ267" s="7">
        <v>2738.2000000000003</v>
      </c>
      <c r="CK267" s="7">
        <v>0</v>
      </c>
      <c r="CL267" s="7">
        <v>2.2000000000000006E-2</v>
      </c>
      <c r="CM267" s="7">
        <v>0</v>
      </c>
      <c r="CN267" s="7">
        <v>0</v>
      </c>
      <c r="CO267" s="7">
        <v>2.13</v>
      </c>
      <c r="CP267" s="7">
        <v>1.2000000000000001E-3</v>
      </c>
      <c r="CQ267" s="7">
        <v>400.29999999999995</v>
      </c>
      <c r="CR267" s="7">
        <v>0</v>
      </c>
      <c r="CS267" s="7">
        <v>0.43100000000000005</v>
      </c>
      <c r="CT267" s="7">
        <v>0</v>
      </c>
      <c r="CU267" s="7">
        <v>0</v>
      </c>
      <c r="CV267" s="7">
        <v>237.68999999999997</v>
      </c>
      <c r="CW267" s="7">
        <v>1.8999999999999998E-3</v>
      </c>
      <c r="CX267" s="7">
        <v>11918.099999999999</v>
      </c>
      <c r="CY267" s="7">
        <v>6.46</v>
      </c>
      <c r="CZ267" s="7">
        <v>7.3000000000000009E-2</v>
      </c>
      <c r="DA267" s="7">
        <v>0.43</v>
      </c>
      <c r="DB267" s="7">
        <v>0</v>
      </c>
      <c r="DC267" s="7">
        <v>4401.6400000000012</v>
      </c>
      <c r="DD267" s="7">
        <v>1.0300000000000001E-3</v>
      </c>
      <c r="DE267" s="7">
        <v>31498.1</v>
      </c>
      <c r="DF267" s="7">
        <v>52.902999999999992</v>
      </c>
      <c r="DG267" s="7">
        <v>0.37400000000000017</v>
      </c>
      <c r="DH267" s="7">
        <v>0.39</v>
      </c>
      <c r="DI267" s="7">
        <v>0</v>
      </c>
      <c r="DJ267" s="7">
        <v>6906.3</v>
      </c>
      <c r="DK267" s="7">
        <v>2.0800000000000003E-3</v>
      </c>
      <c r="DL267" s="7">
        <v>41983.5</v>
      </c>
      <c r="DM267" s="7">
        <v>85.71</v>
      </c>
      <c r="DN267" s="7">
        <v>0.45800000000000024</v>
      </c>
      <c r="DO267" s="7">
        <v>0.55000000000000004</v>
      </c>
      <c r="DP267" s="7">
        <v>0</v>
      </c>
      <c r="DQ267" s="7">
        <v>18061.400000000001</v>
      </c>
      <c r="DR267" s="7">
        <v>1.4199999999999998E-3</v>
      </c>
      <c r="DS267" s="7">
        <v>61446</v>
      </c>
      <c r="DT267" s="7">
        <v>217.84</v>
      </c>
      <c r="DU267" s="7">
        <v>0.72200000000000042</v>
      </c>
      <c r="DV267" s="7">
        <v>0.48</v>
      </c>
      <c r="DW267" s="7">
        <v>0</v>
      </c>
      <c r="DX267" s="7">
        <v>5.6299999999999972</v>
      </c>
      <c r="DY267" s="7">
        <v>3.0000000000000001E-5</v>
      </c>
      <c r="DZ267" s="7">
        <v>962.5</v>
      </c>
      <c r="EA267" s="7">
        <v>0</v>
      </c>
      <c r="EB267" s="7">
        <v>3.1E-2</v>
      </c>
      <c r="EC267" s="7">
        <v>0</v>
      </c>
      <c r="ED267" s="7">
        <v>0</v>
      </c>
      <c r="EE267" s="7">
        <v>9.579999999999993</v>
      </c>
      <c r="EF267" s="7">
        <v>4.3E-3</v>
      </c>
      <c r="EG267" s="7">
        <v>12096</v>
      </c>
      <c r="EH267" s="7">
        <v>9.0000000000000011E-2</v>
      </c>
      <c r="EI267" s="7">
        <v>0.10500000000000001</v>
      </c>
      <c r="EJ267" s="7">
        <v>0</v>
      </c>
      <c r="EK267" s="7">
        <v>0</v>
      </c>
      <c r="EL267" s="7">
        <v>38.990000000000023</v>
      </c>
      <c r="EM267" s="7">
        <v>1.8E-3</v>
      </c>
      <c r="EN267" s="7">
        <v>7657</v>
      </c>
      <c r="EO267" s="7">
        <v>1.1500000000000001</v>
      </c>
      <c r="EP267" s="7">
        <v>3.3000000000000002E-2</v>
      </c>
      <c r="EQ267" s="7">
        <v>0</v>
      </c>
      <c r="ER267" s="7">
        <v>0</v>
      </c>
      <c r="ES267" s="7">
        <v>6.7399999999999967</v>
      </c>
      <c r="ET267" s="7">
        <v>5.0000000000000001E-4</v>
      </c>
      <c r="EU267" s="7">
        <v>1139.7</v>
      </c>
      <c r="EV267" s="7">
        <v>0</v>
      </c>
      <c r="EW267" s="7">
        <v>1.2E-2</v>
      </c>
      <c r="EX267" s="7">
        <v>0</v>
      </c>
      <c r="EY267" s="7">
        <v>0</v>
      </c>
      <c r="EZ267" s="7">
        <v>2.6599999999999975</v>
      </c>
      <c r="FA267" s="7">
        <v>2.8300000000000001E-3</v>
      </c>
      <c r="FB267" s="7">
        <v>890.2</v>
      </c>
      <c r="FC267" s="7">
        <v>0.11</v>
      </c>
      <c r="FD267" s="7">
        <v>1.6E-2</v>
      </c>
      <c r="FE267" s="7">
        <v>0.11</v>
      </c>
      <c r="FF267" s="7">
        <v>0</v>
      </c>
      <c r="FG267" s="7">
        <v>6.13</v>
      </c>
      <c r="FH267" s="7">
        <v>2.8500000000000001E-3</v>
      </c>
      <c r="FI267" s="7">
        <v>1469.7</v>
      </c>
      <c r="FJ267" s="7">
        <v>0.02</v>
      </c>
      <c r="FK267" s="7">
        <v>0.108</v>
      </c>
      <c r="FL267" s="7">
        <v>0</v>
      </c>
      <c r="FM267" s="7">
        <v>0</v>
      </c>
      <c r="FN267" s="7">
        <v>4.3599999999999977</v>
      </c>
      <c r="FO267" s="7">
        <v>1.06E-3</v>
      </c>
      <c r="FP267" s="7">
        <v>669.7</v>
      </c>
      <c r="FQ267" s="7">
        <v>0</v>
      </c>
      <c r="FR267" s="7">
        <v>1.4999999999999999E-2</v>
      </c>
      <c r="FS267" s="7">
        <v>0</v>
      </c>
      <c r="FT267" s="7">
        <v>0</v>
      </c>
      <c r="FU267" s="7">
        <v>15.069999999999993</v>
      </c>
      <c r="FV267" s="7">
        <v>4.0000000000000003E-5</v>
      </c>
      <c r="FW267" s="7">
        <v>1947.8</v>
      </c>
      <c r="FX267" s="7">
        <v>0.25</v>
      </c>
      <c r="FY267" s="7">
        <v>5.7000000000000009E-2</v>
      </c>
      <c r="FZ267" s="7">
        <v>0</v>
      </c>
      <c r="GA267" s="7">
        <v>0</v>
      </c>
      <c r="GB267" s="7">
        <v>23.940000000000015</v>
      </c>
      <c r="GC267" s="7">
        <v>0</v>
      </c>
      <c r="GD267" s="7">
        <v>3409.9</v>
      </c>
      <c r="GE267" s="7">
        <v>0.02</v>
      </c>
      <c r="GF267" s="7">
        <v>2.5000000000000001E-2</v>
      </c>
      <c r="GG267" s="7">
        <v>0.62</v>
      </c>
      <c r="GH267" s="7">
        <v>0</v>
      </c>
      <c r="GI267" s="7">
        <v>22.479999999999997</v>
      </c>
      <c r="GJ267" s="7">
        <v>0</v>
      </c>
      <c r="GK267" s="7">
        <v>2946.7</v>
      </c>
      <c r="GL267" s="7">
        <v>0</v>
      </c>
      <c r="GM267" s="7">
        <v>0.193</v>
      </c>
      <c r="GN267" s="7">
        <v>0</v>
      </c>
      <c r="GO267" s="7">
        <v>0</v>
      </c>
      <c r="GP267" s="7">
        <v>17.389999999999993</v>
      </c>
      <c r="GQ267" s="7">
        <v>6.0000000000000006E-4</v>
      </c>
      <c r="GR267" s="7">
        <v>2398.3000000000002</v>
      </c>
      <c r="GS267" s="7">
        <v>0.85000000000000009</v>
      </c>
      <c r="GT267" s="7">
        <v>3.7999999999999999E-2</v>
      </c>
      <c r="GU267" s="7">
        <v>0</v>
      </c>
      <c r="GV267" s="7">
        <v>0</v>
      </c>
      <c r="GW267" s="7">
        <v>4.2399999999999975</v>
      </c>
      <c r="GX267" s="7">
        <v>6.2000000000000011E-4</v>
      </c>
      <c r="GY267" s="7">
        <v>2034.2999999999997</v>
      </c>
      <c r="GZ267" s="7">
        <v>0.06</v>
      </c>
      <c r="HA267" s="7">
        <v>2.0000000000000004E-2</v>
      </c>
      <c r="HB267" s="7">
        <v>0</v>
      </c>
      <c r="HC267" s="7">
        <v>0</v>
      </c>
      <c r="HD267" s="7">
        <v>6.399999999999995</v>
      </c>
      <c r="HE267" s="7">
        <v>2.9999999999999997E-4</v>
      </c>
      <c r="HF267" s="7">
        <v>6610.6</v>
      </c>
      <c r="HG267" s="7">
        <v>0.81</v>
      </c>
      <c r="HH267" s="7">
        <v>1.9000000000000003E-2</v>
      </c>
      <c r="HI267" s="7">
        <v>0</v>
      </c>
      <c r="HJ267" s="7">
        <v>0</v>
      </c>
      <c r="HK267" s="7">
        <v>2.3599999999999981</v>
      </c>
      <c r="HL267" s="7">
        <v>5.9999999999999995E-4</v>
      </c>
      <c r="HM267" s="7">
        <v>3233.1</v>
      </c>
      <c r="HN267" s="7">
        <v>0.04</v>
      </c>
      <c r="HO267" s="7">
        <v>5.2000000000000018E-2</v>
      </c>
      <c r="HP267" s="7">
        <v>0</v>
      </c>
      <c r="HQ267" s="7">
        <v>0</v>
      </c>
      <c r="HR267" s="7">
        <v>6.4799999999999978</v>
      </c>
      <c r="HS267" s="7">
        <v>1.0400000000000001E-3</v>
      </c>
      <c r="HT267" s="7">
        <v>4359.7000000000007</v>
      </c>
      <c r="HU267" s="7">
        <v>1.6700000000000002</v>
      </c>
      <c r="HV267" s="7">
        <v>0.13</v>
      </c>
      <c r="HW267" s="7">
        <v>0</v>
      </c>
      <c r="HX267" s="7">
        <v>0</v>
      </c>
      <c r="HY267" s="7">
        <v>18.07</v>
      </c>
      <c r="HZ267" s="7">
        <v>9.5200000000000007E-3</v>
      </c>
      <c r="IA267" s="7">
        <v>5211</v>
      </c>
      <c r="IB267" s="7">
        <v>4.6979999999999995</v>
      </c>
      <c r="IC267" s="7">
        <v>0.22500000000000009</v>
      </c>
      <c r="ID267" s="7">
        <v>0</v>
      </c>
      <c r="IE267" s="7">
        <v>0</v>
      </c>
      <c r="IF267" s="7">
        <v>39.28</v>
      </c>
      <c r="IG267" s="7">
        <v>3.4000000000000007E-3</v>
      </c>
      <c r="IH267" s="7">
        <v>4732.1000000000004</v>
      </c>
      <c r="II267" s="7">
        <v>8.109</v>
      </c>
      <c r="IJ267" s="7">
        <v>0.24400000000000013</v>
      </c>
      <c r="IK267" s="7">
        <v>0</v>
      </c>
      <c r="IL267" s="7">
        <v>0</v>
      </c>
      <c r="IM267" s="7">
        <v>35468.23000000004</v>
      </c>
      <c r="IN267" s="7">
        <v>5.4450000000000012E-2</v>
      </c>
      <c r="IO267" s="7">
        <v>407251.6</v>
      </c>
      <c r="IP267" s="7">
        <v>1024.4700000000005</v>
      </c>
      <c r="IQ267" s="7">
        <v>5.1539999999999999</v>
      </c>
      <c r="IR267" s="7">
        <v>181.23000000000002</v>
      </c>
      <c r="IS267" s="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69"/>
  <sheetViews>
    <sheetView topLeftCell="HO229" workbookViewId="0">
      <selection activeCell="A218" sqref="A1:XFD1048576"/>
    </sheetView>
  </sheetViews>
  <sheetFormatPr defaultRowHeight="14.4" x14ac:dyDescent="0.3"/>
  <cols>
    <col min="1" max="1" width="15.6640625" bestFit="1" customWidth="1"/>
    <col min="2" max="2" width="39.6640625" bestFit="1" customWidth="1"/>
    <col min="3" max="3" width="28.77734375" bestFit="1" customWidth="1"/>
    <col min="4" max="4" width="24.77734375" bestFit="1" customWidth="1"/>
    <col min="5" max="5" width="21.77734375" bestFit="1" customWidth="1"/>
    <col min="6" max="6" width="25.77734375" bestFit="1" customWidth="1"/>
    <col min="7" max="7" width="25.88671875" bestFit="1" customWidth="1"/>
    <col min="8" max="8" width="25.21875" bestFit="1" customWidth="1"/>
    <col min="9" max="9" width="39.6640625" bestFit="1" customWidth="1"/>
    <col min="10" max="10" width="28.77734375" bestFit="1" customWidth="1"/>
    <col min="11" max="11" width="24.77734375" bestFit="1" customWidth="1"/>
    <col min="12" max="12" width="21.77734375" bestFit="1" customWidth="1"/>
    <col min="13" max="13" width="25.77734375" bestFit="1" customWidth="1"/>
    <col min="14" max="14" width="25.88671875" bestFit="1" customWidth="1"/>
    <col min="15" max="15" width="25.21875" bestFit="1" customWidth="1"/>
    <col min="16" max="16" width="39.6640625" bestFit="1" customWidth="1"/>
    <col min="17" max="17" width="28.77734375" bestFit="1" customWidth="1"/>
    <col min="18" max="18" width="24.77734375" bestFit="1" customWidth="1"/>
    <col min="19" max="19" width="21.77734375" bestFit="1" customWidth="1"/>
    <col min="20" max="20" width="25.77734375" bestFit="1" customWidth="1"/>
    <col min="21" max="21" width="25.88671875" bestFit="1" customWidth="1"/>
    <col min="22" max="22" width="25.21875" bestFit="1" customWidth="1"/>
    <col min="23" max="23" width="39.6640625" bestFit="1" customWidth="1"/>
    <col min="24" max="24" width="28.77734375" bestFit="1" customWidth="1"/>
    <col min="25" max="25" width="24.77734375" bestFit="1" customWidth="1"/>
    <col min="26" max="26" width="21.77734375" bestFit="1" customWidth="1"/>
    <col min="27" max="27" width="25.77734375" bestFit="1" customWidth="1"/>
    <col min="28" max="28" width="25.88671875" bestFit="1" customWidth="1"/>
    <col min="29" max="29" width="25.21875" bestFit="1" customWidth="1"/>
    <col min="30" max="30" width="39.6640625" bestFit="1" customWidth="1"/>
    <col min="31" max="31" width="28.77734375" bestFit="1" customWidth="1"/>
    <col min="32" max="32" width="24.77734375" bestFit="1" customWidth="1"/>
    <col min="33" max="33" width="21.77734375" bestFit="1" customWidth="1"/>
    <col min="34" max="34" width="25.77734375" bestFit="1" customWidth="1"/>
    <col min="35" max="35" width="25.88671875" bestFit="1" customWidth="1"/>
    <col min="36" max="36" width="25.21875" bestFit="1" customWidth="1"/>
    <col min="37" max="37" width="39.6640625" bestFit="1" customWidth="1"/>
    <col min="38" max="38" width="28.77734375" bestFit="1" customWidth="1"/>
    <col min="39" max="39" width="24.77734375" bestFit="1" customWidth="1"/>
    <col min="40" max="40" width="21.77734375" bestFit="1" customWidth="1"/>
    <col min="41" max="41" width="25.77734375" bestFit="1" customWidth="1"/>
    <col min="42" max="42" width="25.88671875" bestFit="1" customWidth="1"/>
    <col min="43" max="43" width="25.21875" bestFit="1" customWidth="1"/>
    <col min="44" max="44" width="39.6640625" bestFit="1" customWidth="1"/>
    <col min="45" max="45" width="28.77734375" bestFit="1" customWidth="1"/>
    <col min="46" max="46" width="24.77734375" bestFit="1" customWidth="1"/>
    <col min="47" max="47" width="21.77734375" bestFit="1" customWidth="1"/>
    <col min="48" max="48" width="25.77734375" bestFit="1" customWidth="1"/>
    <col min="49" max="49" width="25.88671875" bestFit="1" customWidth="1"/>
    <col min="50" max="50" width="25.21875" bestFit="1" customWidth="1"/>
    <col min="51" max="51" width="39.6640625" bestFit="1" customWidth="1"/>
    <col min="52" max="52" width="28.77734375" bestFit="1" customWidth="1"/>
    <col min="53" max="53" width="24.77734375" bestFit="1" customWidth="1"/>
    <col min="54" max="54" width="21.77734375" bestFit="1" customWidth="1"/>
    <col min="55" max="55" width="25.77734375" bestFit="1" customWidth="1"/>
    <col min="56" max="56" width="25.88671875" bestFit="1" customWidth="1"/>
    <col min="57" max="57" width="25.21875" bestFit="1" customWidth="1"/>
    <col min="58" max="58" width="39.6640625" bestFit="1" customWidth="1"/>
    <col min="59" max="59" width="28.77734375" bestFit="1" customWidth="1"/>
    <col min="60" max="60" width="24.77734375" bestFit="1" customWidth="1"/>
    <col min="61" max="61" width="21.77734375" bestFit="1" customWidth="1"/>
    <col min="62" max="62" width="25.77734375" bestFit="1" customWidth="1"/>
    <col min="63" max="63" width="25.88671875" bestFit="1" customWidth="1"/>
    <col min="64" max="64" width="25.21875" bestFit="1" customWidth="1"/>
    <col min="65" max="65" width="39.6640625" bestFit="1" customWidth="1"/>
    <col min="66" max="66" width="28.77734375" bestFit="1" customWidth="1"/>
    <col min="67" max="67" width="24.77734375" bestFit="1" customWidth="1"/>
    <col min="68" max="68" width="21.77734375" bestFit="1" customWidth="1"/>
    <col min="69" max="69" width="25.77734375" bestFit="1" customWidth="1"/>
    <col min="70" max="70" width="25.88671875" bestFit="1" customWidth="1"/>
    <col min="71" max="71" width="25.21875" bestFit="1" customWidth="1"/>
    <col min="72" max="72" width="39.6640625" bestFit="1" customWidth="1"/>
    <col min="73" max="73" width="28.77734375" bestFit="1" customWidth="1"/>
    <col min="74" max="74" width="24.77734375" bestFit="1" customWidth="1"/>
    <col min="75" max="75" width="21.77734375" bestFit="1" customWidth="1"/>
    <col min="76" max="76" width="25.77734375" bestFit="1" customWidth="1"/>
    <col min="77" max="77" width="25.88671875" bestFit="1" customWidth="1"/>
    <col min="78" max="78" width="25.21875" bestFit="1" customWidth="1"/>
    <col min="79" max="79" width="39.6640625" bestFit="1" customWidth="1"/>
    <col min="80" max="80" width="28.77734375" bestFit="1" customWidth="1"/>
    <col min="81" max="81" width="24.77734375" bestFit="1" customWidth="1"/>
    <col min="82" max="82" width="21.77734375" bestFit="1" customWidth="1"/>
    <col min="83" max="83" width="25.77734375" bestFit="1" customWidth="1"/>
    <col min="84" max="84" width="25.88671875" bestFit="1" customWidth="1"/>
    <col min="85" max="85" width="25.21875" bestFit="1" customWidth="1"/>
    <col min="86" max="86" width="39.6640625" bestFit="1" customWidth="1"/>
    <col min="87" max="87" width="28.77734375" bestFit="1" customWidth="1"/>
    <col min="88" max="88" width="24.77734375" bestFit="1" customWidth="1"/>
    <col min="89" max="89" width="21.77734375" bestFit="1" customWidth="1"/>
    <col min="90" max="90" width="25.77734375" bestFit="1" customWidth="1"/>
    <col min="91" max="91" width="25.88671875" bestFit="1" customWidth="1"/>
    <col min="92" max="92" width="25.21875" bestFit="1" customWidth="1"/>
    <col min="93" max="93" width="39.6640625" bestFit="1" customWidth="1"/>
    <col min="94" max="94" width="28.77734375" bestFit="1" customWidth="1"/>
    <col min="95" max="95" width="24.77734375" bestFit="1" customWidth="1"/>
    <col min="96" max="96" width="21.77734375" bestFit="1" customWidth="1"/>
    <col min="97" max="97" width="25.77734375" bestFit="1" customWidth="1"/>
    <col min="98" max="98" width="25.88671875" bestFit="1" customWidth="1"/>
    <col min="99" max="99" width="25.21875" bestFit="1" customWidth="1"/>
    <col min="100" max="100" width="39.6640625" bestFit="1" customWidth="1"/>
    <col min="101" max="101" width="28.77734375" bestFit="1" customWidth="1"/>
    <col min="102" max="102" width="24.77734375" bestFit="1" customWidth="1"/>
    <col min="103" max="103" width="21.77734375" bestFit="1" customWidth="1"/>
    <col min="104" max="104" width="25.77734375" bestFit="1" customWidth="1"/>
    <col min="105" max="105" width="25.88671875" bestFit="1" customWidth="1"/>
    <col min="106" max="106" width="25.21875" bestFit="1" customWidth="1"/>
    <col min="107" max="107" width="39.6640625" bestFit="1" customWidth="1"/>
    <col min="108" max="108" width="28.77734375" bestFit="1" customWidth="1"/>
    <col min="109" max="109" width="24.77734375" bestFit="1" customWidth="1"/>
    <col min="110" max="110" width="21.77734375" bestFit="1" customWidth="1"/>
    <col min="111" max="111" width="25.77734375" bestFit="1" customWidth="1"/>
    <col min="112" max="112" width="25.88671875" bestFit="1" customWidth="1"/>
    <col min="113" max="113" width="25.21875" bestFit="1" customWidth="1"/>
    <col min="114" max="114" width="39.6640625" bestFit="1" customWidth="1"/>
    <col min="115" max="115" width="28.77734375" bestFit="1" customWidth="1"/>
    <col min="116" max="116" width="24.77734375" bestFit="1" customWidth="1"/>
    <col min="117" max="117" width="21.77734375" bestFit="1" customWidth="1"/>
    <col min="118" max="118" width="25.77734375" bestFit="1" customWidth="1"/>
    <col min="119" max="119" width="25.88671875" bestFit="1" customWidth="1"/>
    <col min="120" max="120" width="25.21875" bestFit="1" customWidth="1"/>
    <col min="121" max="121" width="39.6640625" bestFit="1" customWidth="1"/>
    <col min="122" max="122" width="28.77734375" bestFit="1" customWidth="1"/>
    <col min="123" max="123" width="24.77734375" bestFit="1" customWidth="1"/>
    <col min="124" max="124" width="21.77734375" bestFit="1" customWidth="1"/>
    <col min="125" max="125" width="25.77734375" bestFit="1" customWidth="1"/>
    <col min="126" max="126" width="25.88671875" bestFit="1" customWidth="1"/>
    <col min="127" max="127" width="25.21875" bestFit="1" customWidth="1"/>
    <col min="128" max="128" width="39.6640625" bestFit="1" customWidth="1"/>
    <col min="129" max="129" width="28.77734375" bestFit="1" customWidth="1"/>
    <col min="130" max="130" width="24.77734375" bestFit="1" customWidth="1"/>
    <col min="131" max="131" width="21.77734375" bestFit="1" customWidth="1"/>
    <col min="132" max="132" width="25.77734375" bestFit="1" customWidth="1"/>
    <col min="133" max="133" width="25.88671875" bestFit="1" customWidth="1"/>
    <col min="134" max="134" width="25.21875" bestFit="1" customWidth="1"/>
    <col min="135" max="135" width="39.6640625" bestFit="1" customWidth="1"/>
    <col min="136" max="136" width="28.77734375" bestFit="1" customWidth="1"/>
    <col min="137" max="137" width="24.77734375" bestFit="1" customWidth="1"/>
    <col min="138" max="138" width="21.77734375" bestFit="1" customWidth="1"/>
    <col min="139" max="139" width="25.77734375" bestFit="1" customWidth="1"/>
    <col min="140" max="140" width="25.88671875" bestFit="1" customWidth="1"/>
    <col min="141" max="141" width="25.21875" bestFit="1" customWidth="1"/>
    <col min="142" max="142" width="39.6640625" bestFit="1" customWidth="1"/>
    <col min="143" max="143" width="28.77734375" bestFit="1" customWidth="1"/>
    <col min="144" max="144" width="24.77734375" bestFit="1" customWidth="1"/>
    <col min="145" max="145" width="21.77734375" bestFit="1" customWidth="1"/>
    <col min="146" max="146" width="25.77734375" bestFit="1" customWidth="1"/>
    <col min="147" max="147" width="25.88671875" bestFit="1" customWidth="1"/>
    <col min="148" max="148" width="25.21875" bestFit="1" customWidth="1"/>
    <col min="149" max="149" width="39.6640625" bestFit="1" customWidth="1"/>
    <col min="150" max="150" width="28.77734375" bestFit="1" customWidth="1"/>
    <col min="151" max="151" width="24.77734375" bestFit="1" customWidth="1"/>
    <col min="152" max="152" width="21.77734375" bestFit="1" customWidth="1"/>
    <col min="153" max="153" width="25.77734375" bestFit="1" customWidth="1"/>
    <col min="154" max="154" width="25.88671875" bestFit="1" customWidth="1"/>
    <col min="155" max="155" width="25.21875" bestFit="1" customWidth="1"/>
    <col min="156" max="156" width="39.6640625" bestFit="1" customWidth="1"/>
    <col min="157" max="157" width="28.77734375" bestFit="1" customWidth="1"/>
    <col min="158" max="158" width="24.77734375" bestFit="1" customWidth="1"/>
    <col min="159" max="159" width="21.77734375" bestFit="1" customWidth="1"/>
    <col min="160" max="160" width="25.77734375" bestFit="1" customWidth="1"/>
    <col min="161" max="161" width="25.88671875" bestFit="1" customWidth="1"/>
    <col min="162" max="162" width="25.21875" bestFit="1" customWidth="1"/>
    <col min="163" max="163" width="39.6640625" bestFit="1" customWidth="1"/>
    <col min="164" max="164" width="28.77734375" bestFit="1" customWidth="1"/>
    <col min="165" max="165" width="24.77734375" bestFit="1" customWidth="1"/>
    <col min="166" max="166" width="21.77734375" bestFit="1" customWidth="1"/>
    <col min="167" max="167" width="25.77734375" bestFit="1" customWidth="1"/>
    <col min="168" max="168" width="25.88671875" bestFit="1" customWidth="1"/>
    <col min="169" max="169" width="25.21875" bestFit="1" customWidth="1"/>
    <col min="170" max="170" width="39.6640625" bestFit="1" customWidth="1"/>
    <col min="171" max="171" width="28.77734375" bestFit="1" customWidth="1"/>
    <col min="172" max="172" width="24.77734375" bestFit="1" customWidth="1"/>
    <col min="173" max="173" width="21.77734375" bestFit="1" customWidth="1"/>
    <col min="174" max="174" width="25.77734375" bestFit="1" customWidth="1"/>
    <col min="175" max="175" width="25.88671875" bestFit="1" customWidth="1"/>
    <col min="176" max="176" width="25.21875" bestFit="1" customWidth="1"/>
    <col min="177" max="177" width="39.6640625" bestFit="1" customWidth="1"/>
    <col min="178" max="178" width="28.77734375" bestFit="1" customWidth="1"/>
    <col min="179" max="179" width="24.77734375" bestFit="1" customWidth="1"/>
    <col min="180" max="180" width="21.77734375" bestFit="1" customWidth="1"/>
    <col min="181" max="181" width="25.77734375" bestFit="1" customWidth="1"/>
    <col min="182" max="182" width="25.88671875" bestFit="1" customWidth="1"/>
    <col min="183" max="183" width="25.21875" bestFit="1" customWidth="1"/>
    <col min="184" max="184" width="39.6640625" bestFit="1" customWidth="1"/>
    <col min="185" max="185" width="28.77734375" bestFit="1" customWidth="1"/>
    <col min="186" max="186" width="24.77734375" bestFit="1" customWidth="1"/>
    <col min="187" max="187" width="21.77734375" bestFit="1" customWidth="1"/>
    <col min="188" max="188" width="25.77734375" bestFit="1" customWidth="1"/>
    <col min="189" max="189" width="25.88671875" bestFit="1" customWidth="1"/>
    <col min="190" max="190" width="25.21875" bestFit="1" customWidth="1"/>
    <col min="191" max="191" width="39.6640625" bestFit="1" customWidth="1"/>
    <col min="192" max="192" width="28.77734375" bestFit="1" customWidth="1"/>
    <col min="193" max="193" width="24.77734375" bestFit="1" customWidth="1"/>
    <col min="194" max="194" width="21.77734375" bestFit="1" customWidth="1"/>
    <col min="195" max="195" width="25.77734375" bestFit="1" customWidth="1"/>
    <col min="196" max="196" width="25.88671875" bestFit="1" customWidth="1"/>
    <col min="197" max="197" width="25.21875" bestFit="1" customWidth="1"/>
    <col min="198" max="198" width="39.6640625" bestFit="1" customWidth="1"/>
    <col min="199" max="199" width="28.77734375" bestFit="1" customWidth="1"/>
    <col min="200" max="200" width="24.77734375" bestFit="1" customWidth="1"/>
    <col min="201" max="201" width="21.77734375" bestFit="1" customWidth="1"/>
    <col min="202" max="202" width="25.77734375" bestFit="1" customWidth="1"/>
    <col min="203" max="203" width="25.88671875" bestFit="1" customWidth="1"/>
    <col min="204" max="204" width="25.21875" bestFit="1" customWidth="1"/>
    <col min="205" max="205" width="39.6640625" bestFit="1" customWidth="1"/>
    <col min="206" max="206" width="28.77734375" bestFit="1" customWidth="1"/>
    <col min="207" max="207" width="24.77734375" bestFit="1" customWidth="1"/>
    <col min="208" max="208" width="21.77734375" bestFit="1" customWidth="1"/>
    <col min="209" max="209" width="25.77734375" bestFit="1" customWidth="1"/>
    <col min="210" max="210" width="25.88671875" bestFit="1" customWidth="1"/>
    <col min="211" max="211" width="25.21875" bestFit="1" customWidth="1"/>
    <col min="212" max="212" width="39.6640625" bestFit="1" customWidth="1"/>
    <col min="213" max="213" width="28.77734375" bestFit="1" customWidth="1"/>
    <col min="214" max="214" width="24.77734375" bestFit="1" customWidth="1"/>
    <col min="215" max="215" width="21.77734375" bestFit="1" customWidth="1"/>
    <col min="216" max="216" width="25.77734375" bestFit="1" customWidth="1"/>
    <col min="217" max="217" width="25.88671875" bestFit="1" customWidth="1"/>
    <col min="218" max="218" width="25.21875" bestFit="1" customWidth="1"/>
    <col min="219" max="219" width="39.6640625" bestFit="1" customWidth="1"/>
    <col min="220" max="220" width="28.77734375" bestFit="1" customWidth="1"/>
    <col min="221" max="221" width="24.77734375" bestFit="1" customWidth="1"/>
    <col min="222" max="222" width="21.77734375" bestFit="1" customWidth="1"/>
    <col min="223" max="223" width="25.77734375" bestFit="1" customWidth="1"/>
    <col min="224" max="224" width="25.88671875" bestFit="1" customWidth="1"/>
    <col min="225" max="225" width="25.21875" bestFit="1" customWidth="1"/>
    <col min="226" max="226" width="39.6640625" bestFit="1" customWidth="1"/>
    <col min="227" max="227" width="28.77734375" bestFit="1" customWidth="1"/>
    <col min="228" max="228" width="24.77734375" bestFit="1" customWidth="1"/>
    <col min="229" max="229" width="21.77734375" bestFit="1" customWidth="1"/>
    <col min="230" max="230" width="25.77734375" bestFit="1" customWidth="1"/>
    <col min="231" max="231" width="25.88671875" bestFit="1" customWidth="1"/>
    <col min="232" max="232" width="25.21875" bestFit="1" customWidth="1"/>
    <col min="233" max="233" width="39.6640625" bestFit="1" customWidth="1"/>
    <col min="234" max="234" width="28.77734375" bestFit="1" customWidth="1"/>
    <col min="235" max="235" width="24.77734375" bestFit="1" customWidth="1"/>
    <col min="236" max="236" width="21.77734375" bestFit="1" customWidth="1"/>
    <col min="237" max="237" width="25.77734375" bestFit="1" customWidth="1"/>
    <col min="238" max="238" width="25.88671875" bestFit="1" customWidth="1"/>
    <col min="239" max="239" width="25.21875" bestFit="1" customWidth="1"/>
    <col min="240" max="240" width="39.6640625" bestFit="1" customWidth="1"/>
    <col min="241" max="241" width="28.77734375" bestFit="1" customWidth="1"/>
    <col min="242" max="242" width="24.77734375" bestFit="1" customWidth="1"/>
    <col min="243" max="243" width="21.77734375" bestFit="1" customWidth="1"/>
    <col min="244" max="244" width="25.77734375" bestFit="1" customWidth="1"/>
    <col min="245" max="245" width="25.88671875" bestFit="1" customWidth="1"/>
    <col min="246" max="246" width="25.21875" bestFit="1" customWidth="1"/>
    <col min="247" max="247" width="44.44140625" bestFit="1" customWidth="1"/>
    <col min="248" max="248" width="33.6640625" bestFit="1" customWidth="1"/>
    <col min="249" max="249" width="29.6640625" bestFit="1" customWidth="1"/>
    <col min="250" max="250" width="26.5546875" bestFit="1" customWidth="1"/>
    <col min="251" max="251" width="30.5546875" bestFit="1" customWidth="1"/>
    <col min="252" max="252" width="30.6640625" bestFit="1" customWidth="1"/>
    <col min="253" max="253" width="30.109375" bestFit="1" customWidth="1"/>
  </cols>
  <sheetData>
    <row r="1" spans="1:253" x14ac:dyDescent="0.3">
      <c r="A1" s="4"/>
      <c r="B1" s="4" t="s">
        <v>56</v>
      </c>
      <c r="C1" s="4"/>
      <c r="D1" s="4"/>
      <c r="E1" s="4"/>
      <c r="F1" s="4"/>
      <c r="G1" s="4"/>
      <c r="H1" s="4"/>
      <c r="I1" s="4" t="s">
        <v>57</v>
      </c>
      <c r="J1" s="4"/>
      <c r="K1" s="4"/>
      <c r="L1" s="4"/>
      <c r="M1" s="4"/>
      <c r="N1" s="4"/>
      <c r="O1" s="4"/>
      <c r="P1" s="4" t="s">
        <v>60</v>
      </c>
      <c r="Q1" s="4"/>
      <c r="R1" s="4"/>
      <c r="S1" s="4"/>
      <c r="T1" s="4"/>
      <c r="U1" s="4"/>
      <c r="V1" s="4"/>
      <c r="W1" s="4" t="s">
        <v>61</v>
      </c>
      <c r="X1" s="4"/>
      <c r="Y1" s="4"/>
      <c r="Z1" s="4"/>
      <c r="AA1" s="4"/>
      <c r="AB1" s="4"/>
      <c r="AC1" s="4"/>
      <c r="AD1" s="4" t="s">
        <v>12</v>
      </c>
      <c r="AE1" s="4"/>
      <c r="AF1" s="4"/>
      <c r="AG1" s="4"/>
      <c r="AH1" s="4"/>
      <c r="AI1" s="4"/>
      <c r="AJ1" s="4"/>
      <c r="AK1" s="4" t="s">
        <v>27</v>
      </c>
      <c r="AL1" s="4"/>
      <c r="AM1" s="4"/>
      <c r="AN1" s="4"/>
      <c r="AO1" s="4"/>
      <c r="AP1" s="4"/>
      <c r="AQ1" s="4"/>
      <c r="AR1" s="4" t="s">
        <v>62</v>
      </c>
      <c r="AS1" s="4"/>
      <c r="AT1" s="4"/>
      <c r="AU1" s="4"/>
      <c r="AV1" s="4"/>
      <c r="AW1" s="4"/>
      <c r="AX1" s="4"/>
      <c r="AY1" s="4" t="s">
        <v>63</v>
      </c>
      <c r="AZ1" s="4"/>
      <c r="BA1" s="4"/>
      <c r="BB1" s="4"/>
      <c r="BC1" s="4"/>
      <c r="BD1" s="4"/>
      <c r="BE1" s="4"/>
      <c r="BF1" s="4" t="s">
        <v>31</v>
      </c>
      <c r="BG1" s="4"/>
      <c r="BH1" s="4"/>
      <c r="BI1" s="4"/>
      <c r="BJ1" s="4"/>
      <c r="BK1" s="4"/>
      <c r="BL1" s="4"/>
      <c r="BM1" s="4" t="s">
        <v>35</v>
      </c>
      <c r="BN1" s="4"/>
      <c r="BO1" s="4"/>
      <c r="BP1" s="4"/>
      <c r="BQ1" s="4"/>
      <c r="BR1" s="4"/>
      <c r="BS1" s="4"/>
      <c r="BT1" s="4" t="s">
        <v>37</v>
      </c>
      <c r="BU1" s="4"/>
      <c r="BV1" s="4"/>
      <c r="BW1" s="4"/>
      <c r="BX1" s="4"/>
      <c r="BY1" s="4"/>
      <c r="BZ1" s="4"/>
      <c r="CA1" s="4" t="s">
        <v>41</v>
      </c>
      <c r="CB1" s="4"/>
      <c r="CC1" s="4"/>
      <c r="CD1" s="4"/>
      <c r="CE1" s="4"/>
      <c r="CF1" s="4"/>
      <c r="CG1" s="4"/>
      <c r="CH1" s="4" t="s">
        <v>64</v>
      </c>
      <c r="CI1" s="4"/>
      <c r="CJ1" s="4"/>
      <c r="CK1" s="4"/>
      <c r="CL1" s="4"/>
      <c r="CM1" s="4"/>
      <c r="CN1" s="4"/>
      <c r="CO1" s="4" t="s">
        <v>65</v>
      </c>
      <c r="CP1" s="4"/>
      <c r="CQ1" s="4"/>
      <c r="CR1" s="4"/>
      <c r="CS1" s="4"/>
      <c r="CT1" s="4"/>
      <c r="CU1" s="4"/>
      <c r="CV1" s="4" t="s">
        <v>44</v>
      </c>
      <c r="CW1" s="4"/>
      <c r="CX1" s="4"/>
      <c r="CY1" s="4"/>
      <c r="CZ1" s="4"/>
      <c r="DA1" s="4"/>
      <c r="DB1" s="4"/>
      <c r="DC1" s="4" t="s">
        <v>46</v>
      </c>
      <c r="DD1" s="4"/>
      <c r="DE1" s="4"/>
      <c r="DF1" s="4"/>
      <c r="DG1" s="4"/>
      <c r="DH1" s="4"/>
      <c r="DI1" s="4"/>
      <c r="DJ1" s="4" t="s">
        <v>48</v>
      </c>
      <c r="DK1" s="4"/>
      <c r="DL1" s="4"/>
      <c r="DM1" s="4"/>
      <c r="DN1" s="4"/>
      <c r="DO1" s="4"/>
      <c r="DP1" s="4"/>
      <c r="DQ1" s="4" t="s">
        <v>49</v>
      </c>
      <c r="DR1" s="4"/>
      <c r="DS1" s="4"/>
      <c r="DT1" s="4"/>
      <c r="DU1" s="4"/>
      <c r="DV1" s="4"/>
      <c r="DW1" s="4"/>
      <c r="DX1" s="4" t="s">
        <v>67</v>
      </c>
      <c r="DY1" s="4"/>
      <c r="DZ1" s="4"/>
      <c r="EA1" s="4"/>
      <c r="EB1" s="4"/>
      <c r="EC1" s="4"/>
      <c r="ED1" s="4"/>
      <c r="EE1" s="4" t="s">
        <v>50</v>
      </c>
      <c r="EF1" s="4"/>
      <c r="EG1" s="4"/>
      <c r="EH1" s="4"/>
      <c r="EI1" s="4"/>
      <c r="EJ1" s="4"/>
      <c r="EK1" s="4"/>
      <c r="EL1" s="4" t="s">
        <v>51</v>
      </c>
      <c r="EM1" s="4"/>
      <c r="EN1" s="4"/>
      <c r="EO1" s="4"/>
      <c r="EP1" s="4"/>
      <c r="EQ1" s="4"/>
      <c r="ER1" s="4"/>
      <c r="ES1" s="4" t="s">
        <v>52</v>
      </c>
      <c r="ET1" s="4"/>
      <c r="EU1" s="4"/>
      <c r="EV1" s="4"/>
      <c r="EW1" s="4"/>
      <c r="EX1" s="4"/>
      <c r="EY1" s="4"/>
      <c r="EZ1" s="4" t="s">
        <v>53</v>
      </c>
      <c r="FA1" s="4"/>
      <c r="FB1" s="4"/>
      <c r="FC1" s="4"/>
      <c r="FD1" s="4"/>
      <c r="FE1" s="4"/>
      <c r="FF1" s="4"/>
      <c r="FG1" s="4" t="s">
        <v>54</v>
      </c>
      <c r="FH1" s="4"/>
      <c r="FI1" s="4"/>
      <c r="FJ1" s="4"/>
      <c r="FK1" s="4"/>
      <c r="FL1" s="4"/>
      <c r="FM1" s="4"/>
      <c r="FN1" s="4" t="s">
        <v>55</v>
      </c>
      <c r="FO1" s="4"/>
      <c r="FP1" s="4"/>
      <c r="FQ1" s="4"/>
      <c r="FR1" s="4"/>
      <c r="FS1" s="4"/>
      <c r="FT1" s="4"/>
      <c r="FU1" s="4" t="s">
        <v>68</v>
      </c>
      <c r="FV1" s="4"/>
      <c r="FW1" s="4"/>
      <c r="FX1" s="4"/>
      <c r="FY1" s="4"/>
      <c r="FZ1" s="4"/>
      <c r="GA1" s="4"/>
      <c r="GB1" s="4" t="s">
        <v>69</v>
      </c>
      <c r="GC1" s="4"/>
      <c r="GD1" s="4"/>
      <c r="GE1" s="4"/>
      <c r="GF1" s="4"/>
      <c r="GG1" s="4"/>
      <c r="GH1" s="4"/>
      <c r="GI1" s="4" t="s">
        <v>70</v>
      </c>
      <c r="GJ1" s="4"/>
      <c r="GK1" s="4"/>
      <c r="GL1" s="4"/>
      <c r="GM1" s="4"/>
      <c r="GN1" s="4"/>
      <c r="GO1" s="4"/>
      <c r="GP1" s="4" t="s">
        <v>71</v>
      </c>
      <c r="GQ1" s="4"/>
      <c r="GR1" s="4"/>
      <c r="GS1" s="4"/>
      <c r="GT1" s="4"/>
      <c r="GU1" s="4"/>
      <c r="GV1" s="4"/>
      <c r="GW1" s="4" t="s">
        <v>72</v>
      </c>
      <c r="GX1" s="4"/>
      <c r="GY1" s="4"/>
      <c r="GZ1" s="4"/>
      <c r="HA1" s="4"/>
      <c r="HB1" s="4"/>
      <c r="HC1" s="4"/>
      <c r="HD1" s="4" t="s">
        <v>73</v>
      </c>
      <c r="HE1" s="4"/>
      <c r="HF1" s="4"/>
      <c r="HG1" s="4"/>
      <c r="HH1" s="4"/>
      <c r="HI1" s="4"/>
      <c r="HJ1" s="4"/>
      <c r="HK1" s="4" t="s">
        <v>74</v>
      </c>
      <c r="HL1" s="4"/>
      <c r="HM1" s="4"/>
      <c r="HN1" s="4"/>
      <c r="HO1" s="4"/>
      <c r="HP1" s="4"/>
      <c r="HQ1" s="4"/>
      <c r="HR1" s="4" t="s">
        <v>75</v>
      </c>
      <c r="HS1" s="4"/>
      <c r="HT1" s="4"/>
      <c r="HU1" s="4"/>
      <c r="HV1" s="4"/>
      <c r="HW1" s="4"/>
      <c r="HX1" s="4"/>
      <c r="HY1" s="4" t="s">
        <v>76</v>
      </c>
      <c r="HZ1" s="4"/>
      <c r="IA1" s="4"/>
      <c r="IB1" s="4"/>
      <c r="IC1" s="4"/>
      <c r="ID1" s="4"/>
      <c r="IE1" s="4"/>
      <c r="IF1" s="4" t="s">
        <v>77</v>
      </c>
      <c r="IG1" s="4"/>
      <c r="IH1" s="4"/>
      <c r="II1" s="4"/>
      <c r="IJ1" s="4"/>
      <c r="IK1" s="4"/>
      <c r="IL1" s="4"/>
      <c r="IM1" s="4" t="s">
        <v>81</v>
      </c>
      <c r="IN1" s="4" t="s">
        <v>83</v>
      </c>
      <c r="IO1" s="4" t="s">
        <v>85</v>
      </c>
      <c r="IP1" s="4" t="s">
        <v>87</v>
      </c>
      <c r="IQ1" s="4" t="s">
        <v>89</v>
      </c>
      <c r="IR1" s="4" t="s">
        <v>91</v>
      </c>
      <c r="IS1" s="4" t="s">
        <v>93</v>
      </c>
    </row>
    <row r="2" spans="1:253" x14ac:dyDescent="0.3">
      <c r="A2" s="5" t="s">
        <v>80</v>
      </c>
      <c r="B2" s="5" t="s">
        <v>82</v>
      </c>
      <c r="C2" s="5" t="s">
        <v>84</v>
      </c>
      <c r="D2" s="5" t="s">
        <v>86</v>
      </c>
      <c r="E2" s="5" t="s">
        <v>88</v>
      </c>
      <c r="F2" s="5" t="s">
        <v>90</v>
      </c>
      <c r="G2" s="5" t="s">
        <v>92</v>
      </c>
      <c r="H2" s="5" t="s">
        <v>94</v>
      </c>
      <c r="I2" s="5" t="s">
        <v>82</v>
      </c>
      <c r="J2" s="5" t="s">
        <v>84</v>
      </c>
      <c r="K2" s="5" t="s">
        <v>86</v>
      </c>
      <c r="L2" s="5" t="s">
        <v>88</v>
      </c>
      <c r="M2" s="5" t="s">
        <v>90</v>
      </c>
      <c r="N2" s="5" t="s">
        <v>92</v>
      </c>
      <c r="O2" s="5" t="s">
        <v>94</v>
      </c>
      <c r="P2" s="5" t="s">
        <v>82</v>
      </c>
      <c r="Q2" s="5" t="s">
        <v>84</v>
      </c>
      <c r="R2" s="5" t="s">
        <v>86</v>
      </c>
      <c r="S2" s="5" t="s">
        <v>88</v>
      </c>
      <c r="T2" s="5" t="s">
        <v>90</v>
      </c>
      <c r="U2" s="5" t="s">
        <v>92</v>
      </c>
      <c r="V2" s="5" t="s">
        <v>94</v>
      </c>
      <c r="W2" s="5" t="s">
        <v>82</v>
      </c>
      <c r="X2" s="5" t="s">
        <v>84</v>
      </c>
      <c r="Y2" s="5" t="s">
        <v>86</v>
      </c>
      <c r="Z2" s="5" t="s">
        <v>88</v>
      </c>
      <c r="AA2" s="5" t="s">
        <v>90</v>
      </c>
      <c r="AB2" s="5" t="s">
        <v>92</v>
      </c>
      <c r="AC2" s="5" t="s">
        <v>94</v>
      </c>
      <c r="AD2" s="5" t="s">
        <v>82</v>
      </c>
      <c r="AE2" s="5" t="s">
        <v>84</v>
      </c>
      <c r="AF2" s="5" t="s">
        <v>86</v>
      </c>
      <c r="AG2" s="5" t="s">
        <v>88</v>
      </c>
      <c r="AH2" s="5" t="s">
        <v>90</v>
      </c>
      <c r="AI2" s="5" t="s">
        <v>92</v>
      </c>
      <c r="AJ2" s="5" t="s">
        <v>94</v>
      </c>
      <c r="AK2" s="5" t="s">
        <v>82</v>
      </c>
      <c r="AL2" s="5" t="s">
        <v>84</v>
      </c>
      <c r="AM2" s="5" t="s">
        <v>86</v>
      </c>
      <c r="AN2" s="5" t="s">
        <v>88</v>
      </c>
      <c r="AO2" s="5" t="s">
        <v>90</v>
      </c>
      <c r="AP2" s="5" t="s">
        <v>92</v>
      </c>
      <c r="AQ2" s="5" t="s">
        <v>94</v>
      </c>
      <c r="AR2" s="5" t="s">
        <v>82</v>
      </c>
      <c r="AS2" s="5" t="s">
        <v>84</v>
      </c>
      <c r="AT2" s="5" t="s">
        <v>86</v>
      </c>
      <c r="AU2" s="5" t="s">
        <v>88</v>
      </c>
      <c r="AV2" s="5" t="s">
        <v>90</v>
      </c>
      <c r="AW2" s="5" t="s">
        <v>92</v>
      </c>
      <c r="AX2" s="5" t="s">
        <v>94</v>
      </c>
      <c r="AY2" s="5" t="s">
        <v>82</v>
      </c>
      <c r="AZ2" s="5" t="s">
        <v>84</v>
      </c>
      <c r="BA2" s="5" t="s">
        <v>86</v>
      </c>
      <c r="BB2" s="5" t="s">
        <v>88</v>
      </c>
      <c r="BC2" s="5" t="s">
        <v>90</v>
      </c>
      <c r="BD2" s="5" t="s">
        <v>92</v>
      </c>
      <c r="BE2" s="5" t="s">
        <v>94</v>
      </c>
      <c r="BF2" s="5" t="s">
        <v>82</v>
      </c>
      <c r="BG2" s="5" t="s">
        <v>84</v>
      </c>
      <c r="BH2" s="5" t="s">
        <v>86</v>
      </c>
      <c r="BI2" s="5" t="s">
        <v>88</v>
      </c>
      <c r="BJ2" s="5" t="s">
        <v>90</v>
      </c>
      <c r="BK2" s="5" t="s">
        <v>92</v>
      </c>
      <c r="BL2" s="5" t="s">
        <v>94</v>
      </c>
      <c r="BM2" s="5" t="s">
        <v>82</v>
      </c>
      <c r="BN2" s="5" t="s">
        <v>84</v>
      </c>
      <c r="BO2" s="5" t="s">
        <v>86</v>
      </c>
      <c r="BP2" s="5" t="s">
        <v>88</v>
      </c>
      <c r="BQ2" s="5" t="s">
        <v>90</v>
      </c>
      <c r="BR2" s="5" t="s">
        <v>92</v>
      </c>
      <c r="BS2" s="5" t="s">
        <v>94</v>
      </c>
      <c r="BT2" s="5" t="s">
        <v>82</v>
      </c>
      <c r="BU2" s="5" t="s">
        <v>84</v>
      </c>
      <c r="BV2" s="5" t="s">
        <v>86</v>
      </c>
      <c r="BW2" s="5" t="s">
        <v>88</v>
      </c>
      <c r="BX2" s="5" t="s">
        <v>90</v>
      </c>
      <c r="BY2" s="5" t="s">
        <v>92</v>
      </c>
      <c r="BZ2" s="5" t="s">
        <v>94</v>
      </c>
      <c r="CA2" s="5" t="s">
        <v>82</v>
      </c>
      <c r="CB2" s="5" t="s">
        <v>84</v>
      </c>
      <c r="CC2" s="5" t="s">
        <v>86</v>
      </c>
      <c r="CD2" s="5" t="s">
        <v>88</v>
      </c>
      <c r="CE2" s="5" t="s">
        <v>90</v>
      </c>
      <c r="CF2" s="5" t="s">
        <v>92</v>
      </c>
      <c r="CG2" s="5" t="s">
        <v>94</v>
      </c>
      <c r="CH2" s="5" t="s">
        <v>82</v>
      </c>
      <c r="CI2" s="5" t="s">
        <v>84</v>
      </c>
      <c r="CJ2" s="5" t="s">
        <v>86</v>
      </c>
      <c r="CK2" s="5" t="s">
        <v>88</v>
      </c>
      <c r="CL2" s="5" t="s">
        <v>90</v>
      </c>
      <c r="CM2" s="5" t="s">
        <v>92</v>
      </c>
      <c r="CN2" s="5" t="s">
        <v>94</v>
      </c>
      <c r="CO2" s="5" t="s">
        <v>82</v>
      </c>
      <c r="CP2" s="5" t="s">
        <v>84</v>
      </c>
      <c r="CQ2" s="5" t="s">
        <v>86</v>
      </c>
      <c r="CR2" s="5" t="s">
        <v>88</v>
      </c>
      <c r="CS2" s="5" t="s">
        <v>90</v>
      </c>
      <c r="CT2" s="5" t="s">
        <v>92</v>
      </c>
      <c r="CU2" s="5" t="s">
        <v>94</v>
      </c>
      <c r="CV2" s="5" t="s">
        <v>82</v>
      </c>
      <c r="CW2" s="5" t="s">
        <v>84</v>
      </c>
      <c r="CX2" s="5" t="s">
        <v>86</v>
      </c>
      <c r="CY2" s="5" t="s">
        <v>88</v>
      </c>
      <c r="CZ2" s="5" t="s">
        <v>90</v>
      </c>
      <c r="DA2" s="5" t="s">
        <v>92</v>
      </c>
      <c r="DB2" s="5" t="s">
        <v>94</v>
      </c>
      <c r="DC2" s="5" t="s">
        <v>82</v>
      </c>
      <c r="DD2" s="5" t="s">
        <v>84</v>
      </c>
      <c r="DE2" s="5" t="s">
        <v>86</v>
      </c>
      <c r="DF2" s="5" t="s">
        <v>88</v>
      </c>
      <c r="DG2" s="5" t="s">
        <v>90</v>
      </c>
      <c r="DH2" s="5" t="s">
        <v>92</v>
      </c>
      <c r="DI2" s="5" t="s">
        <v>94</v>
      </c>
      <c r="DJ2" s="5" t="s">
        <v>82</v>
      </c>
      <c r="DK2" s="5" t="s">
        <v>84</v>
      </c>
      <c r="DL2" s="5" t="s">
        <v>86</v>
      </c>
      <c r="DM2" s="5" t="s">
        <v>88</v>
      </c>
      <c r="DN2" s="5" t="s">
        <v>90</v>
      </c>
      <c r="DO2" s="5" t="s">
        <v>92</v>
      </c>
      <c r="DP2" s="5" t="s">
        <v>94</v>
      </c>
      <c r="DQ2" s="5" t="s">
        <v>82</v>
      </c>
      <c r="DR2" s="5" t="s">
        <v>84</v>
      </c>
      <c r="DS2" s="5" t="s">
        <v>86</v>
      </c>
      <c r="DT2" s="5" t="s">
        <v>88</v>
      </c>
      <c r="DU2" s="5" t="s">
        <v>90</v>
      </c>
      <c r="DV2" s="5" t="s">
        <v>92</v>
      </c>
      <c r="DW2" s="5" t="s">
        <v>94</v>
      </c>
      <c r="DX2" s="5" t="s">
        <v>82</v>
      </c>
      <c r="DY2" s="5" t="s">
        <v>84</v>
      </c>
      <c r="DZ2" s="5" t="s">
        <v>86</v>
      </c>
      <c r="EA2" s="5" t="s">
        <v>88</v>
      </c>
      <c r="EB2" s="5" t="s">
        <v>90</v>
      </c>
      <c r="EC2" s="5" t="s">
        <v>92</v>
      </c>
      <c r="ED2" s="5" t="s">
        <v>94</v>
      </c>
      <c r="EE2" s="5" t="s">
        <v>82</v>
      </c>
      <c r="EF2" s="5" t="s">
        <v>84</v>
      </c>
      <c r="EG2" s="5" t="s">
        <v>86</v>
      </c>
      <c r="EH2" s="5" t="s">
        <v>88</v>
      </c>
      <c r="EI2" s="5" t="s">
        <v>90</v>
      </c>
      <c r="EJ2" s="5" t="s">
        <v>92</v>
      </c>
      <c r="EK2" s="5" t="s">
        <v>94</v>
      </c>
      <c r="EL2" s="5" t="s">
        <v>82</v>
      </c>
      <c r="EM2" s="5" t="s">
        <v>84</v>
      </c>
      <c r="EN2" s="5" t="s">
        <v>86</v>
      </c>
      <c r="EO2" s="5" t="s">
        <v>88</v>
      </c>
      <c r="EP2" s="5" t="s">
        <v>90</v>
      </c>
      <c r="EQ2" s="5" t="s">
        <v>92</v>
      </c>
      <c r="ER2" s="5" t="s">
        <v>94</v>
      </c>
      <c r="ES2" s="5" t="s">
        <v>82</v>
      </c>
      <c r="ET2" s="5" t="s">
        <v>84</v>
      </c>
      <c r="EU2" s="5" t="s">
        <v>86</v>
      </c>
      <c r="EV2" s="5" t="s">
        <v>88</v>
      </c>
      <c r="EW2" s="5" t="s">
        <v>90</v>
      </c>
      <c r="EX2" s="5" t="s">
        <v>92</v>
      </c>
      <c r="EY2" s="5" t="s">
        <v>94</v>
      </c>
      <c r="EZ2" s="5" t="s">
        <v>82</v>
      </c>
      <c r="FA2" s="5" t="s">
        <v>84</v>
      </c>
      <c r="FB2" s="5" t="s">
        <v>86</v>
      </c>
      <c r="FC2" s="5" t="s">
        <v>88</v>
      </c>
      <c r="FD2" s="5" t="s">
        <v>90</v>
      </c>
      <c r="FE2" s="5" t="s">
        <v>92</v>
      </c>
      <c r="FF2" s="5" t="s">
        <v>94</v>
      </c>
      <c r="FG2" s="5" t="s">
        <v>82</v>
      </c>
      <c r="FH2" s="5" t="s">
        <v>84</v>
      </c>
      <c r="FI2" s="5" t="s">
        <v>86</v>
      </c>
      <c r="FJ2" s="5" t="s">
        <v>88</v>
      </c>
      <c r="FK2" s="5" t="s">
        <v>90</v>
      </c>
      <c r="FL2" s="5" t="s">
        <v>92</v>
      </c>
      <c r="FM2" s="5" t="s">
        <v>94</v>
      </c>
      <c r="FN2" s="5" t="s">
        <v>82</v>
      </c>
      <c r="FO2" s="5" t="s">
        <v>84</v>
      </c>
      <c r="FP2" s="5" t="s">
        <v>86</v>
      </c>
      <c r="FQ2" s="5" t="s">
        <v>88</v>
      </c>
      <c r="FR2" s="5" t="s">
        <v>90</v>
      </c>
      <c r="FS2" s="5" t="s">
        <v>92</v>
      </c>
      <c r="FT2" s="5" t="s">
        <v>94</v>
      </c>
      <c r="FU2" s="5" t="s">
        <v>82</v>
      </c>
      <c r="FV2" s="5" t="s">
        <v>84</v>
      </c>
      <c r="FW2" s="5" t="s">
        <v>86</v>
      </c>
      <c r="FX2" s="5" t="s">
        <v>88</v>
      </c>
      <c r="FY2" s="5" t="s">
        <v>90</v>
      </c>
      <c r="FZ2" s="5" t="s">
        <v>92</v>
      </c>
      <c r="GA2" s="5" t="s">
        <v>94</v>
      </c>
      <c r="GB2" s="5" t="s">
        <v>82</v>
      </c>
      <c r="GC2" s="5" t="s">
        <v>84</v>
      </c>
      <c r="GD2" s="5" t="s">
        <v>86</v>
      </c>
      <c r="GE2" s="5" t="s">
        <v>88</v>
      </c>
      <c r="GF2" s="5" t="s">
        <v>90</v>
      </c>
      <c r="GG2" s="5" t="s">
        <v>92</v>
      </c>
      <c r="GH2" s="5" t="s">
        <v>94</v>
      </c>
      <c r="GI2" s="5" t="s">
        <v>82</v>
      </c>
      <c r="GJ2" s="5" t="s">
        <v>84</v>
      </c>
      <c r="GK2" s="5" t="s">
        <v>86</v>
      </c>
      <c r="GL2" s="5" t="s">
        <v>88</v>
      </c>
      <c r="GM2" s="5" t="s">
        <v>90</v>
      </c>
      <c r="GN2" s="5" t="s">
        <v>92</v>
      </c>
      <c r="GO2" s="5" t="s">
        <v>94</v>
      </c>
      <c r="GP2" s="5" t="s">
        <v>82</v>
      </c>
      <c r="GQ2" s="5" t="s">
        <v>84</v>
      </c>
      <c r="GR2" s="5" t="s">
        <v>86</v>
      </c>
      <c r="GS2" s="5" t="s">
        <v>88</v>
      </c>
      <c r="GT2" s="5" t="s">
        <v>90</v>
      </c>
      <c r="GU2" s="5" t="s">
        <v>92</v>
      </c>
      <c r="GV2" s="5" t="s">
        <v>94</v>
      </c>
      <c r="GW2" s="5" t="s">
        <v>82</v>
      </c>
      <c r="GX2" s="5" t="s">
        <v>84</v>
      </c>
      <c r="GY2" s="5" t="s">
        <v>86</v>
      </c>
      <c r="GZ2" s="5" t="s">
        <v>88</v>
      </c>
      <c r="HA2" s="5" t="s">
        <v>90</v>
      </c>
      <c r="HB2" s="5" t="s">
        <v>92</v>
      </c>
      <c r="HC2" s="5" t="s">
        <v>94</v>
      </c>
      <c r="HD2" s="5" t="s">
        <v>82</v>
      </c>
      <c r="HE2" s="5" t="s">
        <v>84</v>
      </c>
      <c r="HF2" s="5" t="s">
        <v>86</v>
      </c>
      <c r="HG2" s="5" t="s">
        <v>88</v>
      </c>
      <c r="HH2" s="5" t="s">
        <v>90</v>
      </c>
      <c r="HI2" s="5" t="s">
        <v>92</v>
      </c>
      <c r="HJ2" s="5" t="s">
        <v>94</v>
      </c>
      <c r="HK2" s="5" t="s">
        <v>82</v>
      </c>
      <c r="HL2" s="5" t="s">
        <v>84</v>
      </c>
      <c r="HM2" s="5" t="s">
        <v>86</v>
      </c>
      <c r="HN2" s="5" t="s">
        <v>88</v>
      </c>
      <c r="HO2" s="5" t="s">
        <v>90</v>
      </c>
      <c r="HP2" s="5" t="s">
        <v>92</v>
      </c>
      <c r="HQ2" s="5" t="s">
        <v>94</v>
      </c>
      <c r="HR2" s="5" t="s">
        <v>82</v>
      </c>
      <c r="HS2" s="5" t="s">
        <v>84</v>
      </c>
      <c r="HT2" s="5" t="s">
        <v>86</v>
      </c>
      <c r="HU2" s="5" t="s">
        <v>88</v>
      </c>
      <c r="HV2" s="5" t="s">
        <v>90</v>
      </c>
      <c r="HW2" s="5" t="s">
        <v>92</v>
      </c>
      <c r="HX2" s="5" t="s">
        <v>94</v>
      </c>
      <c r="HY2" s="5" t="s">
        <v>82</v>
      </c>
      <c r="HZ2" s="5" t="s">
        <v>84</v>
      </c>
      <c r="IA2" s="5" t="s">
        <v>86</v>
      </c>
      <c r="IB2" s="5" t="s">
        <v>88</v>
      </c>
      <c r="IC2" s="5" t="s">
        <v>90</v>
      </c>
      <c r="ID2" s="5" t="s">
        <v>92</v>
      </c>
      <c r="IE2" s="5" t="s">
        <v>94</v>
      </c>
      <c r="IF2" s="5" t="s">
        <v>82</v>
      </c>
      <c r="IG2" s="5" t="s">
        <v>84</v>
      </c>
      <c r="IH2" s="5" t="s">
        <v>86</v>
      </c>
      <c r="II2" s="5" t="s">
        <v>88</v>
      </c>
      <c r="IJ2" s="5" t="s">
        <v>90</v>
      </c>
      <c r="IK2" s="5" t="s">
        <v>92</v>
      </c>
      <c r="IL2" s="5" t="s">
        <v>94</v>
      </c>
      <c r="IM2" s="5"/>
      <c r="IN2" s="5"/>
      <c r="IO2" s="5"/>
      <c r="IP2" s="5"/>
      <c r="IQ2" s="5"/>
      <c r="IR2" s="5"/>
      <c r="IS2" s="5"/>
    </row>
    <row r="3" spans="1:253" x14ac:dyDescent="0.3">
      <c r="A3" s="8">
        <v>39489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>
        <v>0.9</v>
      </c>
      <c r="CI3" s="7">
        <v>0</v>
      </c>
      <c r="CJ3" s="7">
        <v>71</v>
      </c>
      <c r="CK3" s="7"/>
      <c r="CL3" s="7"/>
      <c r="CM3" s="7"/>
      <c r="CN3" s="7"/>
      <c r="CO3" s="7">
        <v>0.5</v>
      </c>
      <c r="CP3" s="7">
        <v>0</v>
      </c>
      <c r="CQ3" s="7">
        <v>11</v>
      </c>
      <c r="CR3" s="7"/>
      <c r="CS3" s="7"/>
      <c r="CT3" s="7"/>
      <c r="CU3" s="7"/>
      <c r="CV3" s="7">
        <v>0.4</v>
      </c>
      <c r="CW3" s="7">
        <v>0</v>
      </c>
      <c r="CX3" s="7">
        <v>60</v>
      </c>
      <c r="CY3" s="7"/>
      <c r="CZ3" s="7"/>
      <c r="DA3" s="7"/>
      <c r="DB3" s="7"/>
      <c r="DC3" s="7">
        <v>7.8</v>
      </c>
      <c r="DD3" s="7">
        <v>0</v>
      </c>
      <c r="DE3" s="7">
        <v>484</v>
      </c>
      <c r="DF3" s="7"/>
      <c r="DG3" s="7"/>
      <c r="DH3" s="7"/>
      <c r="DI3" s="7"/>
      <c r="DJ3" s="7">
        <v>161</v>
      </c>
      <c r="DK3" s="7">
        <v>0</v>
      </c>
      <c r="DL3" s="7">
        <v>558</v>
      </c>
      <c r="DM3" s="7"/>
      <c r="DN3" s="7"/>
      <c r="DO3" s="7"/>
      <c r="DP3" s="7"/>
      <c r="DQ3" s="7">
        <v>177</v>
      </c>
      <c r="DR3" s="7">
        <v>0</v>
      </c>
      <c r="DS3" s="7">
        <v>614</v>
      </c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>
        <v>0</v>
      </c>
      <c r="EF3" s="7">
        <v>6.9999999999999999E-4</v>
      </c>
      <c r="EG3" s="7">
        <v>547</v>
      </c>
      <c r="EH3" s="7"/>
      <c r="EI3" s="7"/>
      <c r="EJ3" s="7"/>
      <c r="EK3" s="7"/>
      <c r="EL3" s="7">
        <v>0.3</v>
      </c>
      <c r="EM3" s="7">
        <v>0</v>
      </c>
      <c r="EN3" s="7">
        <v>219</v>
      </c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>
        <v>0</v>
      </c>
      <c r="FH3" s="7">
        <v>0</v>
      </c>
      <c r="FI3" s="7">
        <v>30</v>
      </c>
      <c r="FJ3" s="7"/>
      <c r="FK3" s="7"/>
      <c r="FL3" s="7"/>
      <c r="FM3" s="7"/>
      <c r="FN3" s="7">
        <v>0</v>
      </c>
      <c r="FO3" s="7">
        <v>0</v>
      </c>
      <c r="FP3" s="7">
        <v>13</v>
      </c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>
        <v>347.90000000000003</v>
      </c>
      <c r="IN3" s="7">
        <v>6.9999999999999999E-4</v>
      </c>
      <c r="IO3" s="7">
        <v>2607</v>
      </c>
      <c r="IP3" s="7"/>
      <c r="IQ3" s="7"/>
      <c r="IR3" s="7"/>
      <c r="IS3" s="7"/>
    </row>
    <row r="4" spans="1:253" x14ac:dyDescent="0.3">
      <c r="A4" s="8">
        <v>39511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>
        <v>0</v>
      </c>
      <c r="CI4" s="7"/>
      <c r="CJ4" s="7">
        <v>63</v>
      </c>
      <c r="CK4" s="7"/>
      <c r="CL4" s="7"/>
      <c r="CM4" s="7"/>
      <c r="CN4" s="7"/>
      <c r="CO4" s="7">
        <v>0</v>
      </c>
      <c r="CP4" s="7"/>
      <c r="CQ4" s="7">
        <v>12</v>
      </c>
      <c r="CR4" s="7"/>
      <c r="CS4" s="7"/>
      <c r="CT4" s="7"/>
      <c r="CU4" s="7"/>
      <c r="CV4" s="7">
        <v>0.4</v>
      </c>
      <c r="CW4" s="7"/>
      <c r="CX4" s="7">
        <v>66</v>
      </c>
      <c r="CY4" s="7"/>
      <c r="CZ4" s="7"/>
      <c r="DA4" s="7"/>
      <c r="DB4" s="7"/>
      <c r="DC4" s="7">
        <v>5</v>
      </c>
      <c r="DD4" s="7"/>
      <c r="DE4" s="7">
        <v>453</v>
      </c>
      <c r="DF4" s="7"/>
      <c r="DG4" s="7"/>
      <c r="DH4" s="7"/>
      <c r="DI4" s="7"/>
      <c r="DJ4" s="7">
        <v>128</v>
      </c>
      <c r="DK4" s="7"/>
      <c r="DL4" s="7">
        <v>623</v>
      </c>
      <c r="DM4" s="7"/>
      <c r="DN4" s="7"/>
      <c r="DO4" s="7"/>
      <c r="DP4" s="7"/>
      <c r="DQ4" s="7">
        <v>117</v>
      </c>
      <c r="DR4" s="7"/>
      <c r="DS4" s="7">
        <v>689</v>
      </c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>
        <v>0.4</v>
      </c>
      <c r="EF4" s="7"/>
      <c r="EG4" s="7">
        <v>460</v>
      </c>
      <c r="EH4" s="7"/>
      <c r="EI4" s="7"/>
      <c r="EJ4" s="7"/>
      <c r="EK4" s="7"/>
      <c r="EL4" s="7">
        <v>0</v>
      </c>
      <c r="EM4" s="7"/>
      <c r="EN4" s="7">
        <v>74</v>
      </c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>
        <v>0</v>
      </c>
      <c r="FH4" s="7"/>
      <c r="FI4" s="7">
        <v>31</v>
      </c>
      <c r="FJ4" s="7"/>
      <c r="FK4" s="7"/>
      <c r="FL4" s="7"/>
      <c r="FM4" s="7"/>
      <c r="FN4" s="7">
        <v>0</v>
      </c>
      <c r="FO4" s="7"/>
      <c r="FP4" s="7">
        <v>12</v>
      </c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>
        <v>250.8</v>
      </c>
      <c r="IN4" s="7"/>
      <c r="IO4" s="7">
        <v>2483</v>
      </c>
      <c r="IP4" s="7"/>
      <c r="IQ4" s="7"/>
      <c r="IR4" s="7"/>
      <c r="IS4" s="7"/>
    </row>
    <row r="5" spans="1:253" x14ac:dyDescent="0.3">
      <c r="A5" s="8">
        <v>39545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>
        <v>0</v>
      </c>
      <c r="CI5" s="7"/>
      <c r="CJ5" s="7">
        <v>64</v>
      </c>
      <c r="CK5" s="7"/>
      <c r="CL5" s="7"/>
      <c r="CM5" s="7"/>
      <c r="CN5" s="7"/>
      <c r="CO5" s="7">
        <v>0</v>
      </c>
      <c r="CP5" s="7"/>
      <c r="CQ5" s="7">
        <v>10</v>
      </c>
      <c r="CR5" s="7"/>
      <c r="CS5" s="7"/>
      <c r="CT5" s="7"/>
      <c r="CU5" s="7"/>
      <c r="CV5" s="7">
        <v>3.9</v>
      </c>
      <c r="CW5" s="7"/>
      <c r="CX5" s="7">
        <v>164</v>
      </c>
      <c r="CY5" s="7"/>
      <c r="CZ5" s="7"/>
      <c r="DA5" s="7"/>
      <c r="DB5" s="7"/>
      <c r="DC5" s="7">
        <v>1.7</v>
      </c>
      <c r="DD5" s="7"/>
      <c r="DE5" s="7">
        <v>41</v>
      </c>
      <c r="DF5" s="7"/>
      <c r="DG5" s="7"/>
      <c r="DH5" s="7"/>
      <c r="DI5" s="7"/>
      <c r="DJ5" s="7">
        <v>136</v>
      </c>
      <c r="DK5" s="7"/>
      <c r="DL5" s="7">
        <v>670</v>
      </c>
      <c r="DM5" s="7"/>
      <c r="DN5" s="7"/>
      <c r="DO5" s="7"/>
      <c r="DP5" s="7"/>
      <c r="DQ5" s="7">
        <v>119</v>
      </c>
      <c r="DR5" s="7"/>
      <c r="DS5" s="7">
        <v>691</v>
      </c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>
        <v>0.5</v>
      </c>
      <c r="EF5" s="7"/>
      <c r="EG5" s="7">
        <v>481</v>
      </c>
      <c r="EH5" s="7"/>
      <c r="EI5" s="7"/>
      <c r="EJ5" s="7"/>
      <c r="EK5" s="7"/>
      <c r="EL5" s="7">
        <v>1.9</v>
      </c>
      <c r="EM5" s="7"/>
      <c r="EN5" s="7">
        <v>229</v>
      </c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>
        <v>0.4</v>
      </c>
      <c r="FH5" s="7"/>
      <c r="FI5" s="7">
        <v>35</v>
      </c>
      <c r="FJ5" s="7"/>
      <c r="FK5" s="7"/>
      <c r="FL5" s="7"/>
      <c r="FM5" s="7"/>
      <c r="FN5" s="7">
        <v>0.4</v>
      </c>
      <c r="FO5" s="7"/>
      <c r="FP5" s="7">
        <v>13</v>
      </c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>
        <v>263.79999999999995</v>
      </c>
      <c r="IN5" s="7"/>
      <c r="IO5" s="7">
        <v>2398</v>
      </c>
      <c r="IP5" s="7"/>
      <c r="IQ5" s="7"/>
      <c r="IR5" s="7"/>
      <c r="IS5" s="7"/>
    </row>
    <row r="6" spans="1:253" x14ac:dyDescent="0.3">
      <c r="A6" s="8">
        <v>39567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>
        <v>0</v>
      </c>
      <c r="BG6" s="7">
        <v>2.7000000000000001E-3</v>
      </c>
      <c r="BH6" s="7">
        <v>1040</v>
      </c>
      <c r="BI6" s="7">
        <v>2.08</v>
      </c>
      <c r="BJ6" s="7"/>
      <c r="BK6" s="7">
        <v>0</v>
      </c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>
        <v>0</v>
      </c>
      <c r="IN6" s="7">
        <v>2.7000000000000001E-3</v>
      </c>
      <c r="IO6" s="7">
        <v>1040</v>
      </c>
      <c r="IP6" s="7">
        <v>2.08</v>
      </c>
      <c r="IQ6" s="7"/>
      <c r="IR6" s="7">
        <v>0</v>
      </c>
      <c r="IS6" s="7"/>
    </row>
    <row r="7" spans="1:253" x14ac:dyDescent="0.3">
      <c r="A7" s="8">
        <v>39574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>
        <v>0</v>
      </c>
      <c r="BN7" s="7"/>
      <c r="BO7" s="7">
        <v>878</v>
      </c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>
        <v>0</v>
      </c>
      <c r="CI7" s="7">
        <v>1.2999999999999999E-3</v>
      </c>
      <c r="CJ7" s="7">
        <v>60</v>
      </c>
      <c r="CK7" s="7"/>
      <c r="CL7" s="7"/>
      <c r="CM7" s="7"/>
      <c r="CN7" s="7"/>
      <c r="CO7" s="7">
        <v>0</v>
      </c>
      <c r="CP7" s="7">
        <v>8.9999999999999998E-4</v>
      </c>
      <c r="CQ7" s="7">
        <v>14</v>
      </c>
      <c r="CR7" s="7"/>
      <c r="CS7" s="7"/>
      <c r="CT7" s="7"/>
      <c r="CU7" s="7"/>
      <c r="CV7" s="7">
        <v>1.2</v>
      </c>
      <c r="CW7" s="7">
        <v>6.9999999999999999E-4</v>
      </c>
      <c r="CX7" s="7">
        <v>103</v>
      </c>
      <c r="CY7" s="7"/>
      <c r="CZ7" s="7"/>
      <c r="DA7" s="7"/>
      <c r="DB7" s="7"/>
      <c r="DC7" s="7">
        <v>65.8</v>
      </c>
      <c r="DD7" s="7">
        <v>0</v>
      </c>
      <c r="DE7" s="7">
        <v>263</v>
      </c>
      <c r="DF7" s="7"/>
      <c r="DG7" s="7"/>
      <c r="DH7" s="7"/>
      <c r="DI7" s="7"/>
      <c r="DJ7" s="7">
        <v>85.3</v>
      </c>
      <c r="DK7" s="7">
        <v>6.9999999999999999E-4</v>
      </c>
      <c r="DL7" s="7">
        <v>688</v>
      </c>
      <c r="DM7" s="7"/>
      <c r="DN7" s="7"/>
      <c r="DO7" s="7"/>
      <c r="DP7" s="7"/>
      <c r="DQ7" s="7">
        <v>102</v>
      </c>
      <c r="DR7" s="7">
        <v>8.9999999999999998E-4</v>
      </c>
      <c r="DS7" s="7">
        <v>660</v>
      </c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>
        <v>0.8</v>
      </c>
      <c r="EF7" s="7"/>
      <c r="EG7" s="7">
        <v>299</v>
      </c>
      <c r="EH7" s="7"/>
      <c r="EI7" s="7"/>
      <c r="EJ7" s="7"/>
      <c r="EK7" s="7"/>
      <c r="EL7" s="7">
        <v>0.7</v>
      </c>
      <c r="EM7" s="7"/>
      <c r="EN7" s="7">
        <v>160</v>
      </c>
      <c r="EO7" s="7"/>
      <c r="EP7" s="7"/>
      <c r="EQ7" s="7"/>
      <c r="ER7" s="7"/>
      <c r="ES7" s="7">
        <v>0.3</v>
      </c>
      <c r="ET7" s="7"/>
      <c r="EU7" s="7">
        <v>24</v>
      </c>
      <c r="EV7" s="7"/>
      <c r="EW7" s="7"/>
      <c r="EX7" s="7"/>
      <c r="EY7" s="7"/>
      <c r="EZ7" s="7">
        <v>0</v>
      </c>
      <c r="FA7" s="7"/>
      <c r="FB7" s="7">
        <v>23</v>
      </c>
      <c r="FC7" s="7"/>
      <c r="FD7" s="7"/>
      <c r="FE7" s="7"/>
      <c r="FF7" s="7"/>
      <c r="FG7" s="7">
        <v>0</v>
      </c>
      <c r="FH7" s="7"/>
      <c r="FI7" s="7">
        <v>32</v>
      </c>
      <c r="FJ7" s="7"/>
      <c r="FK7" s="7"/>
      <c r="FL7" s="7"/>
      <c r="FM7" s="7"/>
      <c r="FN7" s="7">
        <v>0</v>
      </c>
      <c r="FO7" s="7"/>
      <c r="FP7" s="7">
        <v>12</v>
      </c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>
        <v>256.10000000000002</v>
      </c>
      <c r="IN7" s="7">
        <v>4.4999999999999997E-3</v>
      </c>
      <c r="IO7" s="7">
        <v>3216</v>
      </c>
      <c r="IP7" s="7"/>
      <c r="IQ7" s="7"/>
      <c r="IR7" s="7"/>
      <c r="IS7" s="7"/>
    </row>
    <row r="8" spans="1:253" x14ac:dyDescent="0.3">
      <c r="A8" s="8">
        <v>39616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0.4</v>
      </c>
      <c r="Q8" s="7"/>
      <c r="R8" s="7">
        <v>45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>
        <v>0</v>
      </c>
      <c r="BN8" s="7"/>
      <c r="BO8" s="7">
        <v>873</v>
      </c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>
        <v>0</v>
      </c>
      <c r="CI8" s="7"/>
      <c r="CJ8" s="7">
        <v>54</v>
      </c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>
        <v>7.4</v>
      </c>
      <c r="CW8" s="7"/>
      <c r="CX8" s="7">
        <v>265</v>
      </c>
      <c r="CY8" s="7"/>
      <c r="CZ8" s="7"/>
      <c r="DA8" s="7"/>
      <c r="DB8" s="7"/>
      <c r="DC8" s="7">
        <v>4.9000000000000004</v>
      </c>
      <c r="DD8" s="7"/>
      <c r="DE8" s="7">
        <v>412</v>
      </c>
      <c r="DF8" s="7"/>
      <c r="DG8" s="7"/>
      <c r="DH8" s="7"/>
      <c r="DI8" s="7"/>
      <c r="DJ8" s="7">
        <v>82.1</v>
      </c>
      <c r="DK8" s="7"/>
      <c r="DL8" s="7">
        <v>674</v>
      </c>
      <c r="DM8" s="7"/>
      <c r="DN8" s="7"/>
      <c r="DO8" s="7"/>
      <c r="DP8" s="7"/>
      <c r="DQ8" s="7">
        <v>82.1</v>
      </c>
      <c r="DR8" s="7"/>
      <c r="DS8" s="7">
        <v>644</v>
      </c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>
        <v>1.5</v>
      </c>
      <c r="EM8" s="7"/>
      <c r="EN8" s="7">
        <v>195</v>
      </c>
      <c r="EO8" s="7"/>
      <c r="EP8" s="7"/>
      <c r="EQ8" s="7"/>
      <c r="ER8" s="7"/>
      <c r="ES8" s="7">
        <v>1.3</v>
      </c>
      <c r="ET8" s="7"/>
      <c r="EU8" s="7">
        <v>43</v>
      </c>
      <c r="EV8" s="7"/>
      <c r="EW8" s="7"/>
      <c r="EX8" s="7"/>
      <c r="EY8" s="7"/>
      <c r="EZ8" s="7">
        <v>0</v>
      </c>
      <c r="FA8" s="7"/>
      <c r="FB8" s="7">
        <v>35</v>
      </c>
      <c r="FC8" s="7"/>
      <c r="FD8" s="7"/>
      <c r="FE8" s="7"/>
      <c r="FF8" s="7"/>
      <c r="FG8" s="7">
        <v>0</v>
      </c>
      <c r="FH8" s="7"/>
      <c r="FI8" s="7">
        <v>23</v>
      </c>
      <c r="FJ8" s="7"/>
      <c r="FK8" s="7"/>
      <c r="FL8" s="7"/>
      <c r="FM8" s="7"/>
      <c r="FN8" s="7">
        <v>0</v>
      </c>
      <c r="FO8" s="7"/>
      <c r="FP8" s="7">
        <v>15</v>
      </c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>
        <v>179.7</v>
      </c>
      <c r="IN8" s="7"/>
      <c r="IO8" s="7">
        <v>3278</v>
      </c>
      <c r="IP8" s="7"/>
      <c r="IQ8" s="7"/>
      <c r="IR8" s="7"/>
      <c r="IS8" s="7"/>
    </row>
    <row r="9" spans="1:253" x14ac:dyDescent="0.3">
      <c r="A9" s="8">
        <v>39625</v>
      </c>
      <c r="B9" s="7"/>
      <c r="C9" s="7"/>
      <c r="D9" s="7"/>
      <c r="E9" s="7"/>
      <c r="F9" s="7"/>
      <c r="G9" s="7"/>
      <c r="H9" s="7"/>
      <c r="I9" s="7">
        <v>0.5</v>
      </c>
      <c r="J9" s="7"/>
      <c r="K9" s="7">
        <v>81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>
        <v>0.4</v>
      </c>
      <c r="BG9" s="7"/>
      <c r="BH9" s="7">
        <v>354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>
        <v>0.9</v>
      </c>
      <c r="IN9" s="7"/>
      <c r="IO9" s="7">
        <v>435</v>
      </c>
      <c r="IP9" s="7"/>
      <c r="IQ9" s="7"/>
      <c r="IR9" s="7"/>
      <c r="IS9" s="7"/>
    </row>
    <row r="10" spans="1:253" x14ac:dyDescent="0.3">
      <c r="A10" s="8">
        <v>39632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>
        <v>6.2</v>
      </c>
      <c r="BN10" s="7"/>
      <c r="BO10" s="7">
        <v>827</v>
      </c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>
        <v>6.9</v>
      </c>
      <c r="CW10" s="7"/>
      <c r="CX10" s="7">
        <v>257</v>
      </c>
      <c r="CY10" s="7"/>
      <c r="CZ10" s="7"/>
      <c r="DA10" s="7"/>
      <c r="DB10" s="7"/>
      <c r="DC10" s="7">
        <v>5.5</v>
      </c>
      <c r="DD10" s="7"/>
      <c r="DE10" s="7">
        <v>384</v>
      </c>
      <c r="DF10" s="7"/>
      <c r="DG10" s="7"/>
      <c r="DH10" s="7"/>
      <c r="DI10" s="7"/>
      <c r="DJ10" s="7">
        <v>119</v>
      </c>
      <c r="DK10" s="7"/>
      <c r="DL10" s="7">
        <v>663</v>
      </c>
      <c r="DM10" s="7"/>
      <c r="DN10" s="7"/>
      <c r="DO10" s="7"/>
      <c r="DP10" s="7"/>
      <c r="DQ10" s="7">
        <v>69.400000000000006</v>
      </c>
      <c r="DR10" s="7"/>
      <c r="DS10" s="7">
        <v>635</v>
      </c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>
        <v>1.1000000000000001</v>
      </c>
      <c r="EM10" s="7"/>
      <c r="EN10" s="7">
        <v>173</v>
      </c>
      <c r="EO10" s="7"/>
      <c r="EP10" s="7"/>
      <c r="EQ10" s="7"/>
      <c r="ER10" s="7"/>
      <c r="ES10" s="7">
        <v>1.1000000000000001</v>
      </c>
      <c r="ET10" s="7"/>
      <c r="EU10" s="7">
        <v>37</v>
      </c>
      <c r="EV10" s="7"/>
      <c r="EW10" s="7"/>
      <c r="EX10" s="7"/>
      <c r="EY10" s="7"/>
      <c r="EZ10" s="7">
        <v>0</v>
      </c>
      <c r="FA10" s="7"/>
      <c r="FB10" s="7">
        <v>39</v>
      </c>
      <c r="FC10" s="7"/>
      <c r="FD10" s="7"/>
      <c r="FE10" s="7"/>
      <c r="FF10" s="7"/>
      <c r="FG10" s="7">
        <v>0</v>
      </c>
      <c r="FH10" s="7"/>
      <c r="FI10" s="7">
        <v>22</v>
      </c>
      <c r="FJ10" s="7"/>
      <c r="FK10" s="7"/>
      <c r="FL10" s="7"/>
      <c r="FM10" s="7"/>
      <c r="FN10" s="7">
        <v>0.4</v>
      </c>
      <c r="FO10" s="7"/>
      <c r="FP10" s="7">
        <v>16</v>
      </c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>
        <v>209.6</v>
      </c>
      <c r="IN10" s="7"/>
      <c r="IO10" s="7">
        <v>3053</v>
      </c>
      <c r="IP10" s="7"/>
      <c r="IQ10" s="7"/>
      <c r="IR10" s="7"/>
      <c r="IS10" s="7"/>
    </row>
    <row r="11" spans="1:253" x14ac:dyDescent="0.3">
      <c r="A11" s="8">
        <v>39638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>
        <v>0</v>
      </c>
      <c r="BG11" s="7">
        <v>1.5E-3</v>
      </c>
      <c r="BH11" s="7">
        <v>342</v>
      </c>
      <c r="BI11" s="7">
        <v>0.08</v>
      </c>
      <c r="BJ11" s="7"/>
      <c r="BK11" s="7">
        <v>0</v>
      </c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>
        <v>0</v>
      </c>
      <c r="IN11" s="7">
        <v>1.5E-3</v>
      </c>
      <c r="IO11" s="7">
        <v>342</v>
      </c>
      <c r="IP11" s="7">
        <v>0.08</v>
      </c>
      <c r="IQ11" s="7"/>
      <c r="IR11" s="7">
        <v>0</v>
      </c>
      <c r="IS11" s="7"/>
    </row>
    <row r="12" spans="1:253" x14ac:dyDescent="0.3">
      <c r="A12" s="8">
        <v>39640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>
        <v>0.7</v>
      </c>
      <c r="EF12" s="7"/>
      <c r="EG12" s="7">
        <v>544</v>
      </c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>
        <v>0.7</v>
      </c>
      <c r="IN12" s="7"/>
      <c r="IO12" s="7">
        <v>544</v>
      </c>
      <c r="IP12" s="7"/>
      <c r="IQ12" s="7"/>
      <c r="IR12" s="7"/>
      <c r="IS12" s="7"/>
    </row>
    <row r="13" spans="1:253" x14ac:dyDescent="0.3">
      <c r="A13" s="8">
        <v>39646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>
        <v>0.5</v>
      </c>
      <c r="BG13" s="7"/>
      <c r="BH13" s="7">
        <v>21</v>
      </c>
      <c r="BI13" s="7">
        <v>0</v>
      </c>
      <c r="BJ13" s="7"/>
      <c r="BK13" s="7"/>
      <c r="BL13" s="7">
        <v>0</v>
      </c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>
        <v>0.5</v>
      </c>
      <c r="IN13" s="7"/>
      <c r="IO13" s="7">
        <v>21</v>
      </c>
      <c r="IP13" s="7">
        <v>0</v>
      </c>
      <c r="IQ13" s="7"/>
      <c r="IR13" s="7"/>
      <c r="IS13" s="7">
        <v>0</v>
      </c>
    </row>
    <row r="14" spans="1:253" x14ac:dyDescent="0.3">
      <c r="A14" s="8">
        <v>39667</v>
      </c>
      <c r="B14" s="7"/>
      <c r="C14" s="7"/>
      <c r="D14" s="7"/>
      <c r="E14" s="7"/>
      <c r="F14" s="7"/>
      <c r="G14" s="7"/>
      <c r="H14" s="7"/>
      <c r="I14" s="7">
        <v>0</v>
      </c>
      <c r="J14" s="7">
        <v>5.0000000000000001E-4</v>
      </c>
      <c r="K14" s="7">
        <v>76</v>
      </c>
      <c r="L14" s="7">
        <v>7.0000000000000007E-2</v>
      </c>
      <c r="M14" s="7"/>
      <c r="N14" s="7">
        <v>0</v>
      </c>
      <c r="O14" s="7"/>
      <c r="P14" s="7">
        <v>0</v>
      </c>
      <c r="Q14" s="7">
        <v>0</v>
      </c>
      <c r="R14" s="7">
        <v>44</v>
      </c>
      <c r="S14" s="7">
        <v>0</v>
      </c>
      <c r="T14" s="7"/>
      <c r="U14" s="7">
        <v>0</v>
      </c>
      <c r="V14" s="7"/>
      <c r="W14" s="7">
        <v>0</v>
      </c>
      <c r="X14" s="7">
        <v>0</v>
      </c>
      <c r="Y14" s="7">
        <v>26</v>
      </c>
      <c r="Z14" s="7">
        <v>0</v>
      </c>
      <c r="AA14" s="7"/>
      <c r="AB14" s="7">
        <v>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>
        <v>1.2</v>
      </c>
      <c r="BG14" s="7">
        <v>0</v>
      </c>
      <c r="BH14" s="7">
        <v>40</v>
      </c>
      <c r="BI14" s="7">
        <v>7.0000000000000007E-2</v>
      </c>
      <c r="BJ14" s="7"/>
      <c r="BK14" s="7">
        <v>0</v>
      </c>
      <c r="BL14" s="7"/>
      <c r="BM14" s="7">
        <v>0</v>
      </c>
      <c r="BN14" s="7">
        <v>1E-3</v>
      </c>
      <c r="BO14" s="7">
        <v>828</v>
      </c>
      <c r="BP14" s="7">
        <v>1.39</v>
      </c>
      <c r="BQ14" s="7"/>
      <c r="BR14" s="7">
        <v>0</v>
      </c>
      <c r="BS14" s="7"/>
      <c r="BT14" s="7"/>
      <c r="BU14" s="7"/>
      <c r="BV14" s="7"/>
      <c r="BW14" s="7"/>
      <c r="BX14" s="7"/>
      <c r="BY14" s="7"/>
      <c r="BZ14" s="7"/>
      <c r="CA14" s="7">
        <v>0</v>
      </c>
      <c r="CB14" s="7">
        <v>1.8E-3</v>
      </c>
      <c r="CC14" s="7">
        <v>23</v>
      </c>
      <c r="CD14" s="7">
        <v>0</v>
      </c>
      <c r="CE14" s="7"/>
      <c r="CF14" s="7">
        <v>0</v>
      </c>
      <c r="CG14" s="7"/>
      <c r="CH14" s="7">
        <v>0</v>
      </c>
      <c r="CI14" s="7">
        <v>0</v>
      </c>
      <c r="CJ14" s="7">
        <v>46</v>
      </c>
      <c r="CK14" s="7">
        <v>0</v>
      </c>
      <c r="CL14" s="7"/>
      <c r="CM14" s="7">
        <v>0</v>
      </c>
      <c r="CN14" s="7"/>
      <c r="CO14" s="7"/>
      <c r="CP14" s="7"/>
      <c r="CQ14" s="7"/>
      <c r="CR14" s="7"/>
      <c r="CS14" s="7"/>
      <c r="CT14" s="7"/>
      <c r="CU14" s="7"/>
      <c r="CV14" s="7">
        <v>6</v>
      </c>
      <c r="CW14" s="7">
        <v>0</v>
      </c>
      <c r="CX14" s="7">
        <v>234</v>
      </c>
      <c r="CY14" s="7">
        <v>0.83</v>
      </c>
      <c r="CZ14" s="7"/>
      <c r="DA14" s="7">
        <v>0</v>
      </c>
      <c r="DB14" s="7"/>
      <c r="DC14" s="7">
        <v>2.8</v>
      </c>
      <c r="DD14" s="7">
        <v>0</v>
      </c>
      <c r="DE14" s="7">
        <v>366</v>
      </c>
      <c r="DF14" s="7">
        <v>0.14000000000000001</v>
      </c>
      <c r="DG14" s="7"/>
      <c r="DH14" s="7">
        <v>0</v>
      </c>
      <c r="DI14" s="7"/>
      <c r="DJ14" s="7">
        <v>83.6</v>
      </c>
      <c r="DK14" s="7">
        <v>0</v>
      </c>
      <c r="DL14" s="7">
        <v>631</v>
      </c>
      <c r="DM14" s="7">
        <v>7.25</v>
      </c>
      <c r="DN14" s="7"/>
      <c r="DO14" s="7">
        <v>0</v>
      </c>
      <c r="DP14" s="7"/>
      <c r="DQ14" s="7">
        <v>66.400000000000006</v>
      </c>
      <c r="DR14" s="7">
        <v>0</v>
      </c>
      <c r="DS14" s="7">
        <v>647</v>
      </c>
      <c r="DT14" s="7">
        <v>3.65</v>
      </c>
      <c r="DU14" s="7"/>
      <c r="DV14" s="7">
        <v>0</v>
      </c>
      <c r="DW14" s="7"/>
      <c r="DX14" s="7"/>
      <c r="DY14" s="7"/>
      <c r="DZ14" s="7"/>
      <c r="EA14" s="7"/>
      <c r="EB14" s="7"/>
      <c r="EC14" s="7"/>
      <c r="ED14" s="7"/>
      <c r="EE14" s="7">
        <v>0</v>
      </c>
      <c r="EF14" s="7">
        <v>0</v>
      </c>
      <c r="EG14" s="7">
        <v>182</v>
      </c>
      <c r="EH14" s="7"/>
      <c r="EI14" s="7"/>
      <c r="EJ14" s="7"/>
      <c r="EK14" s="7"/>
      <c r="EL14" s="7">
        <v>1.2</v>
      </c>
      <c r="EM14" s="7">
        <v>0</v>
      </c>
      <c r="EN14" s="7">
        <v>272</v>
      </c>
      <c r="EO14" s="7"/>
      <c r="EP14" s="7"/>
      <c r="EQ14" s="7"/>
      <c r="ER14" s="7"/>
      <c r="ES14" s="7">
        <v>0</v>
      </c>
      <c r="ET14" s="7">
        <v>0</v>
      </c>
      <c r="EU14" s="7">
        <v>11</v>
      </c>
      <c r="EV14" s="7">
        <v>0</v>
      </c>
      <c r="EW14" s="7"/>
      <c r="EX14" s="7">
        <v>0</v>
      </c>
      <c r="EY14" s="7"/>
      <c r="EZ14" s="7">
        <v>0</v>
      </c>
      <c r="FA14" s="7">
        <v>1.9E-3</v>
      </c>
      <c r="FB14" s="7">
        <v>16</v>
      </c>
      <c r="FC14" s="7">
        <v>0.11</v>
      </c>
      <c r="FD14" s="7"/>
      <c r="FE14" s="7">
        <v>0</v>
      </c>
      <c r="FF14" s="7"/>
      <c r="FG14" s="7">
        <v>0</v>
      </c>
      <c r="FH14" s="7">
        <v>8.9999999999999998E-4</v>
      </c>
      <c r="FI14" s="7">
        <v>22</v>
      </c>
      <c r="FJ14" s="7"/>
      <c r="FK14" s="7"/>
      <c r="FL14" s="7"/>
      <c r="FM14" s="7"/>
      <c r="FN14" s="7">
        <v>0</v>
      </c>
      <c r="FO14" s="7">
        <v>6.9999999999999999E-4</v>
      </c>
      <c r="FP14" s="7">
        <v>7</v>
      </c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>
        <v>161.19999999999999</v>
      </c>
      <c r="IN14" s="7">
        <v>6.7999999999999996E-3</v>
      </c>
      <c r="IO14" s="7">
        <v>3471</v>
      </c>
      <c r="IP14" s="7">
        <v>13.51</v>
      </c>
      <c r="IQ14" s="7"/>
      <c r="IR14" s="7">
        <v>0</v>
      </c>
      <c r="IS14" s="7"/>
    </row>
    <row r="15" spans="1:253" x14ac:dyDescent="0.3">
      <c r="A15" s="8">
        <v>39694</v>
      </c>
      <c r="B15" s="7"/>
      <c r="C15" s="7"/>
      <c r="D15" s="7"/>
      <c r="E15" s="7"/>
      <c r="F15" s="7"/>
      <c r="G15" s="7"/>
      <c r="H15" s="7"/>
      <c r="I15" s="7">
        <v>0</v>
      </c>
      <c r="J15" s="7"/>
      <c r="K15" s="7">
        <v>84</v>
      </c>
      <c r="L15" s="7"/>
      <c r="M15" s="7"/>
      <c r="N15" s="7"/>
      <c r="O15" s="7"/>
      <c r="P15" s="7">
        <v>0</v>
      </c>
      <c r="Q15" s="7"/>
      <c r="R15" s="7">
        <v>43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>
        <v>0</v>
      </c>
      <c r="CI15" s="7"/>
      <c r="CJ15" s="7">
        <v>47</v>
      </c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>
        <v>3.7</v>
      </c>
      <c r="CW15" s="7"/>
      <c r="CX15" s="7">
        <v>165</v>
      </c>
      <c r="CY15" s="7"/>
      <c r="CZ15" s="7"/>
      <c r="DA15" s="7"/>
      <c r="DB15" s="7"/>
      <c r="DC15" s="7">
        <v>4.5999999999999996</v>
      </c>
      <c r="DD15" s="7"/>
      <c r="DE15" s="7">
        <v>314</v>
      </c>
      <c r="DF15" s="7"/>
      <c r="DG15" s="7"/>
      <c r="DH15" s="7"/>
      <c r="DI15" s="7"/>
      <c r="DJ15" s="7">
        <v>133</v>
      </c>
      <c r="DK15" s="7"/>
      <c r="DL15" s="7">
        <v>767</v>
      </c>
      <c r="DM15" s="7"/>
      <c r="DN15" s="7"/>
      <c r="DO15" s="7"/>
      <c r="DP15" s="7"/>
      <c r="DQ15" s="7">
        <v>73.2</v>
      </c>
      <c r="DR15" s="7"/>
      <c r="DS15" s="7">
        <v>672</v>
      </c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>
        <v>0</v>
      </c>
      <c r="EF15" s="7"/>
      <c r="EG15" s="7">
        <v>171</v>
      </c>
      <c r="EH15" s="7"/>
      <c r="EI15" s="7"/>
      <c r="EJ15" s="7"/>
      <c r="EK15" s="7"/>
      <c r="EL15" s="7">
        <v>0.9</v>
      </c>
      <c r="EM15" s="7"/>
      <c r="EN15" s="7">
        <v>337</v>
      </c>
      <c r="EO15" s="7"/>
      <c r="EP15" s="7"/>
      <c r="EQ15" s="7"/>
      <c r="ER15" s="7"/>
      <c r="ES15" s="7">
        <v>0</v>
      </c>
      <c r="ET15" s="7"/>
      <c r="EU15" s="7">
        <v>9</v>
      </c>
      <c r="EV15" s="7"/>
      <c r="EW15" s="7"/>
      <c r="EX15" s="7"/>
      <c r="EY15" s="7"/>
      <c r="EZ15" s="7">
        <v>0</v>
      </c>
      <c r="FA15" s="7"/>
      <c r="FB15" s="7">
        <v>10</v>
      </c>
      <c r="FC15" s="7"/>
      <c r="FD15" s="7"/>
      <c r="FE15" s="7"/>
      <c r="FF15" s="7"/>
      <c r="FG15" s="7">
        <v>0</v>
      </c>
      <c r="FH15" s="7"/>
      <c r="FI15" s="7">
        <v>15</v>
      </c>
      <c r="FJ15" s="7"/>
      <c r="FK15" s="7"/>
      <c r="FL15" s="7"/>
      <c r="FM15" s="7"/>
      <c r="FN15" s="7">
        <v>0</v>
      </c>
      <c r="FO15" s="7"/>
      <c r="FP15" s="7">
        <v>6</v>
      </c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>
        <v>215.4</v>
      </c>
      <c r="IN15" s="7"/>
      <c r="IO15" s="7">
        <v>2640</v>
      </c>
      <c r="IP15" s="7"/>
      <c r="IQ15" s="7"/>
      <c r="IR15" s="7"/>
      <c r="IS15" s="7"/>
    </row>
    <row r="16" spans="1:253" x14ac:dyDescent="0.3">
      <c r="A16" s="8">
        <v>39728</v>
      </c>
      <c r="B16" s="7"/>
      <c r="C16" s="7"/>
      <c r="D16" s="7"/>
      <c r="E16" s="7"/>
      <c r="F16" s="7"/>
      <c r="G16" s="7"/>
      <c r="H16" s="7"/>
      <c r="I16" s="7">
        <v>0</v>
      </c>
      <c r="J16" s="7"/>
      <c r="K16" s="7">
        <v>8</v>
      </c>
      <c r="L16" s="7"/>
      <c r="M16" s="7"/>
      <c r="N16" s="7"/>
      <c r="O16" s="7"/>
      <c r="P16" s="7">
        <v>0</v>
      </c>
      <c r="Q16" s="7"/>
      <c r="R16" s="7">
        <v>43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>
        <v>0</v>
      </c>
      <c r="CI16" s="7"/>
      <c r="CJ16" s="7">
        <v>24</v>
      </c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>
        <v>5</v>
      </c>
      <c r="CW16" s="7"/>
      <c r="CX16" s="7">
        <v>212</v>
      </c>
      <c r="CY16" s="7"/>
      <c r="CZ16" s="7"/>
      <c r="DA16" s="7"/>
      <c r="DB16" s="7"/>
      <c r="DC16" s="7">
        <v>197</v>
      </c>
      <c r="DD16" s="7"/>
      <c r="DE16" s="7">
        <v>811</v>
      </c>
      <c r="DF16" s="7"/>
      <c r="DG16" s="7"/>
      <c r="DH16" s="7"/>
      <c r="DI16" s="7"/>
      <c r="DJ16" s="7">
        <v>76.7</v>
      </c>
      <c r="DK16" s="7"/>
      <c r="DL16" s="7">
        <v>591</v>
      </c>
      <c r="DM16" s="7"/>
      <c r="DN16" s="7"/>
      <c r="DO16" s="7"/>
      <c r="DP16" s="7"/>
      <c r="DQ16" s="7">
        <v>110</v>
      </c>
      <c r="DR16" s="7"/>
      <c r="DS16" s="7">
        <v>469</v>
      </c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>
        <v>0.9</v>
      </c>
      <c r="EF16" s="7"/>
      <c r="EG16" s="7">
        <v>136</v>
      </c>
      <c r="EH16" s="7"/>
      <c r="EI16" s="7"/>
      <c r="EJ16" s="7"/>
      <c r="EK16" s="7"/>
      <c r="EL16" s="7">
        <v>1.2</v>
      </c>
      <c r="EM16" s="7"/>
      <c r="EN16" s="7">
        <v>124</v>
      </c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>
        <v>0</v>
      </c>
      <c r="FH16" s="7"/>
      <c r="FI16" s="7">
        <v>20</v>
      </c>
      <c r="FJ16" s="7"/>
      <c r="FK16" s="7"/>
      <c r="FL16" s="7"/>
      <c r="FM16" s="7"/>
      <c r="FN16" s="7">
        <v>0</v>
      </c>
      <c r="FO16" s="7"/>
      <c r="FP16" s="7">
        <v>5</v>
      </c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>
        <v>390.79999999999995</v>
      </c>
      <c r="IN16" s="7"/>
      <c r="IO16" s="7">
        <v>2443</v>
      </c>
      <c r="IP16" s="7"/>
      <c r="IQ16" s="7"/>
      <c r="IR16" s="7"/>
      <c r="IS16" s="7"/>
    </row>
    <row r="17" spans="1:253" x14ac:dyDescent="0.3">
      <c r="A17" s="8">
        <v>39731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>
        <v>0.8</v>
      </c>
      <c r="BG17" s="7">
        <v>0</v>
      </c>
      <c r="BH17" s="7">
        <v>175</v>
      </c>
      <c r="BI17" s="7">
        <v>0.82</v>
      </c>
      <c r="BJ17" s="7"/>
      <c r="BK17" s="7">
        <v>0</v>
      </c>
      <c r="BL17" s="7"/>
      <c r="BM17" s="7"/>
      <c r="BN17" s="7"/>
      <c r="BO17" s="7"/>
      <c r="BP17" s="7"/>
      <c r="BQ17" s="7"/>
      <c r="BR17" s="7"/>
      <c r="BS17" s="7"/>
      <c r="BT17" s="7">
        <v>0</v>
      </c>
      <c r="BU17" s="7">
        <v>0</v>
      </c>
      <c r="BV17" s="7">
        <v>20</v>
      </c>
      <c r="BW17" s="7">
        <v>0</v>
      </c>
      <c r="BX17" s="7"/>
      <c r="BY17" s="7">
        <v>0</v>
      </c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>
        <v>0.8</v>
      </c>
      <c r="IN17" s="7">
        <v>0</v>
      </c>
      <c r="IO17" s="7">
        <v>195</v>
      </c>
      <c r="IP17" s="7">
        <v>0.82</v>
      </c>
      <c r="IQ17" s="7"/>
      <c r="IR17" s="7">
        <v>0</v>
      </c>
      <c r="IS17" s="7"/>
    </row>
    <row r="18" spans="1:253" x14ac:dyDescent="0.3">
      <c r="A18" s="8">
        <v>39763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>
        <v>0.7</v>
      </c>
      <c r="BG18" s="7"/>
      <c r="BH18" s="7">
        <v>270</v>
      </c>
      <c r="BI18" s="7"/>
      <c r="BJ18" s="7"/>
      <c r="BK18" s="7"/>
      <c r="BL18" s="7"/>
      <c r="BM18" s="7">
        <v>0</v>
      </c>
      <c r="BN18" s="7"/>
      <c r="BO18" s="7">
        <v>640</v>
      </c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>
        <v>4.9000000000000004</v>
      </c>
      <c r="CW18" s="7">
        <v>0</v>
      </c>
      <c r="CX18" s="7">
        <v>240</v>
      </c>
      <c r="CY18" s="7"/>
      <c r="CZ18" s="7"/>
      <c r="DA18" s="7"/>
      <c r="DB18" s="7"/>
      <c r="DC18" s="7">
        <v>15.2</v>
      </c>
      <c r="DD18" s="7">
        <v>0</v>
      </c>
      <c r="DE18" s="7">
        <v>484</v>
      </c>
      <c r="DF18" s="7"/>
      <c r="DG18" s="7"/>
      <c r="DH18" s="7"/>
      <c r="DI18" s="7"/>
      <c r="DJ18" s="7">
        <v>77.7</v>
      </c>
      <c r="DK18" s="7">
        <v>0</v>
      </c>
      <c r="DL18" s="7">
        <v>516</v>
      </c>
      <c r="DM18" s="7"/>
      <c r="DN18" s="7"/>
      <c r="DO18" s="7"/>
      <c r="DP18" s="7"/>
      <c r="DQ18" s="7">
        <v>92.3</v>
      </c>
      <c r="DR18" s="7">
        <v>0</v>
      </c>
      <c r="DS18" s="7">
        <v>448</v>
      </c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>
        <v>0.7</v>
      </c>
      <c r="EM18" s="7"/>
      <c r="EN18" s="7">
        <v>130</v>
      </c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>
        <v>191.5</v>
      </c>
      <c r="IN18" s="7">
        <v>0</v>
      </c>
      <c r="IO18" s="7">
        <v>2728</v>
      </c>
      <c r="IP18" s="7"/>
      <c r="IQ18" s="7"/>
      <c r="IR18" s="7"/>
      <c r="IS18" s="7"/>
    </row>
    <row r="19" spans="1:253" x14ac:dyDescent="0.3">
      <c r="A19" s="8">
        <v>39766</v>
      </c>
      <c r="B19" s="7">
        <v>0</v>
      </c>
      <c r="C19" s="7">
        <v>0</v>
      </c>
      <c r="D19" s="7">
        <v>66</v>
      </c>
      <c r="E19" s="7">
        <v>0.1</v>
      </c>
      <c r="F19" s="7"/>
      <c r="G19" s="7">
        <v>0</v>
      </c>
      <c r="H19" s="7"/>
      <c r="I19" s="7">
        <v>0.9</v>
      </c>
      <c r="J19" s="7">
        <v>0</v>
      </c>
      <c r="K19" s="7">
        <v>93</v>
      </c>
      <c r="L19" s="7">
        <v>0.08</v>
      </c>
      <c r="M19" s="7"/>
      <c r="N19" s="7">
        <v>0</v>
      </c>
      <c r="O19" s="7"/>
      <c r="P19" s="7">
        <v>0.4</v>
      </c>
      <c r="Q19" s="7">
        <v>0</v>
      </c>
      <c r="R19" s="7">
        <v>44</v>
      </c>
      <c r="S19" s="7"/>
      <c r="T19" s="7"/>
      <c r="U19" s="7"/>
      <c r="V19" s="7"/>
      <c r="W19" s="7">
        <v>0</v>
      </c>
      <c r="X19" s="7">
        <v>0</v>
      </c>
      <c r="Y19" s="7">
        <v>27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>
        <v>0.5</v>
      </c>
      <c r="AS19" s="7">
        <v>0</v>
      </c>
      <c r="AT19" s="7">
        <v>10</v>
      </c>
      <c r="AU19" s="7">
        <v>0</v>
      </c>
      <c r="AV19" s="7"/>
      <c r="AW19" s="7">
        <v>0</v>
      </c>
      <c r="AX19" s="7"/>
      <c r="AY19" s="7">
        <v>0</v>
      </c>
      <c r="AZ19" s="7">
        <v>0</v>
      </c>
      <c r="BA19" s="7">
        <v>8</v>
      </c>
      <c r="BB19" s="7">
        <v>0</v>
      </c>
      <c r="BC19" s="7"/>
      <c r="BD19" s="7">
        <v>0</v>
      </c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>
        <v>0</v>
      </c>
      <c r="CI19" s="7">
        <v>0</v>
      </c>
      <c r="CJ19" s="7">
        <v>58</v>
      </c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>
        <v>0</v>
      </c>
      <c r="ET19" s="7"/>
      <c r="EU19" s="7">
        <v>11</v>
      </c>
      <c r="EV19" s="7"/>
      <c r="EW19" s="7"/>
      <c r="EX19" s="7"/>
      <c r="EY19" s="7"/>
      <c r="EZ19" s="7">
        <v>0</v>
      </c>
      <c r="FA19" s="7"/>
      <c r="FB19" s="7">
        <v>8</v>
      </c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>
        <v>1.8</v>
      </c>
      <c r="IN19" s="7">
        <v>0</v>
      </c>
      <c r="IO19" s="7">
        <v>325</v>
      </c>
      <c r="IP19" s="7">
        <v>0.18</v>
      </c>
      <c r="IQ19" s="7"/>
      <c r="IR19" s="7">
        <v>0</v>
      </c>
      <c r="IS19" s="7"/>
    </row>
    <row r="20" spans="1:253" x14ac:dyDescent="0.3">
      <c r="A20" s="8">
        <v>39772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>
        <v>0</v>
      </c>
      <c r="BU20" s="7"/>
      <c r="BV20" s="7">
        <v>16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>
        <v>0</v>
      </c>
      <c r="FH20" s="7"/>
      <c r="FI20" s="7">
        <v>31</v>
      </c>
      <c r="FJ20" s="7"/>
      <c r="FK20" s="7"/>
      <c r="FL20" s="7"/>
      <c r="FM20" s="7"/>
      <c r="FN20" s="7">
        <v>0</v>
      </c>
      <c r="FO20" s="7"/>
      <c r="FP20" s="7">
        <v>4</v>
      </c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>
        <v>0</v>
      </c>
      <c r="IN20" s="7"/>
      <c r="IO20" s="7">
        <v>51</v>
      </c>
      <c r="IP20" s="7"/>
      <c r="IQ20" s="7"/>
      <c r="IR20" s="7"/>
      <c r="IS20" s="7"/>
    </row>
    <row r="21" spans="1:253" x14ac:dyDescent="0.3">
      <c r="A21" s="8">
        <v>39791</v>
      </c>
      <c r="B21" s="7">
        <v>0</v>
      </c>
      <c r="C21" s="7"/>
      <c r="D21" s="7">
        <v>65</v>
      </c>
      <c r="E21" s="7"/>
      <c r="F21" s="7"/>
      <c r="G21" s="7"/>
      <c r="H21" s="7"/>
      <c r="I21" s="7">
        <v>0</v>
      </c>
      <c r="J21" s="7"/>
      <c r="K21" s="7">
        <v>69</v>
      </c>
      <c r="L21" s="7"/>
      <c r="M21" s="7"/>
      <c r="N21" s="7"/>
      <c r="O21" s="7"/>
      <c r="P21" s="7">
        <v>0</v>
      </c>
      <c r="Q21" s="7"/>
      <c r="R21" s="7">
        <v>43</v>
      </c>
      <c r="S21" s="7"/>
      <c r="T21" s="7"/>
      <c r="U21" s="7"/>
      <c r="V21" s="7"/>
      <c r="W21" s="7">
        <v>0</v>
      </c>
      <c r="X21" s="7"/>
      <c r="Y21" s="7">
        <v>28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>
        <v>0.5</v>
      </c>
      <c r="AS21" s="7"/>
      <c r="AT21" s="7">
        <v>11</v>
      </c>
      <c r="AU21" s="7"/>
      <c r="AV21" s="7"/>
      <c r="AW21" s="7"/>
      <c r="AX21" s="7"/>
      <c r="AY21" s="7">
        <v>0</v>
      </c>
      <c r="AZ21" s="7"/>
      <c r="BA21" s="7">
        <v>10</v>
      </c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>
        <v>1</v>
      </c>
      <c r="CB21" s="7"/>
      <c r="CC21" s="7">
        <v>24</v>
      </c>
      <c r="CD21" s="7"/>
      <c r="CE21" s="7"/>
      <c r="CF21" s="7"/>
      <c r="CG21" s="7"/>
      <c r="CH21" s="7">
        <v>0</v>
      </c>
      <c r="CI21" s="7"/>
      <c r="CJ21" s="7">
        <v>55</v>
      </c>
      <c r="CK21" s="7"/>
      <c r="CL21" s="7"/>
      <c r="CM21" s="7"/>
      <c r="CN21" s="7"/>
      <c r="CO21" s="7">
        <v>0.4</v>
      </c>
      <c r="CP21" s="7"/>
      <c r="CQ21" s="7">
        <v>16</v>
      </c>
      <c r="CR21" s="7"/>
      <c r="CS21" s="7"/>
      <c r="CT21" s="7"/>
      <c r="CU21" s="7"/>
      <c r="CV21" s="7">
        <v>4.5999999999999996</v>
      </c>
      <c r="CW21" s="7"/>
      <c r="CX21" s="7">
        <v>214</v>
      </c>
      <c r="CY21" s="7"/>
      <c r="CZ21" s="7"/>
      <c r="DA21" s="7"/>
      <c r="DB21" s="7"/>
      <c r="DC21" s="7">
        <v>178</v>
      </c>
      <c r="DD21" s="7"/>
      <c r="DE21" s="7">
        <v>699</v>
      </c>
      <c r="DF21" s="7"/>
      <c r="DG21" s="7"/>
      <c r="DH21" s="7"/>
      <c r="DI21" s="7"/>
      <c r="DJ21" s="7">
        <v>79.400000000000006</v>
      </c>
      <c r="DK21" s="7"/>
      <c r="DL21" s="7">
        <v>642</v>
      </c>
      <c r="DM21" s="7"/>
      <c r="DN21" s="7"/>
      <c r="DO21" s="7"/>
      <c r="DP21" s="7"/>
      <c r="DQ21" s="7">
        <v>134</v>
      </c>
      <c r="DR21" s="7"/>
      <c r="DS21" s="7">
        <v>565</v>
      </c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>
        <v>397.9</v>
      </c>
      <c r="IN21" s="7"/>
      <c r="IO21" s="7">
        <v>2441</v>
      </c>
      <c r="IP21" s="7"/>
      <c r="IQ21" s="7"/>
      <c r="IR21" s="7"/>
      <c r="IS21" s="7"/>
    </row>
    <row r="22" spans="1:253" x14ac:dyDescent="0.3">
      <c r="A22" s="8">
        <v>39826</v>
      </c>
      <c r="B22" s="7">
        <v>0</v>
      </c>
      <c r="C22" s="7"/>
      <c r="D22" s="7">
        <v>36</v>
      </c>
      <c r="E22" s="7"/>
      <c r="F22" s="7"/>
      <c r="G22" s="7"/>
      <c r="H22" s="7"/>
      <c r="I22" s="7">
        <v>0</v>
      </c>
      <c r="J22" s="7"/>
      <c r="K22" s="7">
        <v>59</v>
      </c>
      <c r="L22" s="7"/>
      <c r="M22" s="7"/>
      <c r="N22" s="7"/>
      <c r="O22" s="7"/>
      <c r="P22" s="7">
        <v>0</v>
      </c>
      <c r="Q22" s="7"/>
      <c r="R22" s="7">
        <v>44</v>
      </c>
      <c r="S22" s="7"/>
      <c r="T22" s="7"/>
      <c r="U22" s="7"/>
      <c r="V22" s="7"/>
      <c r="W22" s="7">
        <v>0</v>
      </c>
      <c r="X22" s="7"/>
      <c r="Y22" s="7">
        <v>26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0</v>
      </c>
      <c r="AS22" s="7"/>
      <c r="AT22" s="7">
        <v>12</v>
      </c>
      <c r="AU22" s="7"/>
      <c r="AV22" s="7"/>
      <c r="AW22" s="7"/>
      <c r="AX22" s="7"/>
      <c r="AY22" s="7">
        <v>0</v>
      </c>
      <c r="AZ22" s="7"/>
      <c r="BA22" s="7">
        <v>10</v>
      </c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>
        <v>0</v>
      </c>
      <c r="CI22" s="7"/>
      <c r="CJ22" s="7">
        <v>60</v>
      </c>
      <c r="CK22" s="7"/>
      <c r="CL22" s="7"/>
      <c r="CM22" s="7"/>
      <c r="CN22" s="7"/>
      <c r="CO22" s="7">
        <v>0</v>
      </c>
      <c r="CP22" s="7"/>
      <c r="CQ22" s="7">
        <v>18</v>
      </c>
      <c r="CR22" s="7"/>
      <c r="CS22" s="7"/>
      <c r="CT22" s="7"/>
      <c r="CU22" s="7"/>
      <c r="CV22" s="7">
        <v>2.6</v>
      </c>
      <c r="CW22" s="7"/>
      <c r="CX22" s="7">
        <v>166</v>
      </c>
      <c r="CY22" s="7"/>
      <c r="CZ22" s="7"/>
      <c r="DA22" s="7"/>
      <c r="DB22" s="7"/>
      <c r="DC22" s="7">
        <v>130</v>
      </c>
      <c r="DD22" s="7"/>
      <c r="DE22" s="7">
        <v>327</v>
      </c>
      <c r="DF22" s="7"/>
      <c r="DG22" s="7"/>
      <c r="DH22" s="7"/>
      <c r="DI22" s="7"/>
      <c r="DJ22" s="7">
        <v>120</v>
      </c>
      <c r="DK22" s="7"/>
      <c r="DL22" s="7">
        <v>529</v>
      </c>
      <c r="DM22" s="7"/>
      <c r="DN22" s="7"/>
      <c r="DO22" s="7"/>
      <c r="DP22" s="7"/>
      <c r="DQ22" s="7">
        <v>126</v>
      </c>
      <c r="DR22" s="7"/>
      <c r="DS22" s="7">
        <v>544</v>
      </c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>
        <v>378.6</v>
      </c>
      <c r="IN22" s="7"/>
      <c r="IO22" s="7">
        <v>1831</v>
      </c>
      <c r="IP22" s="7"/>
      <c r="IQ22" s="7"/>
      <c r="IR22" s="7"/>
      <c r="IS22" s="7"/>
    </row>
    <row r="23" spans="1:253" x14ac:dyDescent="0.3">
      <c r="A23" s="8">
        <v>39856</v>
      </c>
      <c r="B23" s="7">
        <v>0</v>
      </c>
      <c r="C23" s="7">
        <v>0</v>
      </c>
      <c r="D23" s="7">
        <v>31</v>
      </c>
      <c r="E23" s="7">
        <v>0</v>
      </c>
      <c r="F23" s="7"/>
      <c r="G23" s="7">
        <v>0</v>
      </c>
      <c r="H23" s="7"/>
      <c r="I23" s="7">
        <v>0</v>
      </c>
      <c r="J23" s="7">
        <v>0</v>
      </c>
      <c r="K23" s="7">
        <v>62</v>
      </c>
      <c r="L23" s="7">
        <v>7.0000000000000007E-2</v>
      </c>
      <c r="M23" s="7"/>
      <c r="N23" s="7">
        <v>0</v>
      </c>
      <c r="O23" s="7"/>
      <c r="P23" s="7">
        <v>0.9</v>
      </c>
      <c r="Q23" s="7">
        <v>0</v>
      </c>
      <c r="R23" s="7">
        <v>46</v>
      </c>
      <c r="S23" s="7"/>
      <c r="T23" s="7"/>
      <c r="U23" s="7"/>
      <c r="V23" s="7"/>
      <c r="W23" s="7">
        <v>0.7</v>
      </c>
      <c r="X23" s="7">
        <v>0</v>
      </c>
      <c r="Y23" s="7">
        <v>29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>
        <v>0</v>
      </c>
      <c r="AS23" s="7">
        <v>0</v>
      </c>
      <c r="AT23" s="7">
        <v>19</v>
      </c>
      <c r="AU23" s="7">
        <v>0</v>
      </c>
      <c r="AV23" s="7"/>
      <c r="AW23" s="7">
        <v>0</v>
      </c>
      <c r="AX23" s="7"/>
      <c r="AY23" s="7">
        <v>0</v>
      </c>
      <c r="AZ23" s="7">
        <v>0</v>
      </c>
      <c r="BA23" s="7">
        <v>11</v>
      </c>
      <c r="BB23" s="7">
        <v>0</v>
      </c>
      <c r="BC23" s="7"/>
      <c r="BD23" s="7">
        <v>0</v>
      </c>
      <c r="BE23" s="7"/>
      <c r="BF23" s="7">
        <v>15.4</v>
      </c>
      <c r="BG23" s="7">
        <v>0</v>
      </c>
      <c r="BH23" s="7">
        <v>623</v>
      </c>
      <c r="BI23" s="7">
        <v>1.28</v>
      </c>
      <c r="BJ23" s="7"/>
      <c r="BK23" s="7">
        <v>0</v>
      </c>
      <c r="BL23" s="7"/>
      <c r="BM23" s="7">
        <v>0</v>
      </c>
      <c r="BN23" s="7">
        <v>0</v>
      </c>
      <c r="BO23" s="7">
        <v>645</v>
      </c>
      <c r="BP23" s="7">
        <v>0.48</v>
      </c>
      <c r="BQ23" s="7"/>
      <c r="BR23" s="7">
        <v>0</v>
      </c>
      <c r="BS23" s="7"/>
      <c r="BT23" s="7">
        <v>0</v>
      </c>
      <c r="BU23" s="7">
        <v>0</v>
      </c>
      <c r="BV23" s="7">
        <v>20</v>
      </c>
      <c r="BW23" s="7">
        <v>0</v>
      </c>
      <c r="BX23" s="7"/>
      <c r="BY23" s="7">
        <v>0.17</v>
      </c>
      <c r="BZ23" s="7"/>
      <c r="CA23" s="7">
        <v>0</v>
      </c>
      <c r="CB23" s="7">
        <v>0</v>
      </c>
      <c r="CC23" s="7">
        <v>22</v>
      </c>
      <c r="CD23" s="7">
        <v>0</v>
      </c>
      <c r="CE23" s="7"/>
      <c r="CF23" s="7">
        <v>0</v>
      </c>
      <c r="CG23" s="7"/>
      <c r="CH23" s="7">
        <v>0</v>
      </c>
      <c r="CI23" s="7">
        <v>0</v>
      </c>
      <c r="CJ23" s="7">
        <v>9</v>
      </c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>
        <v>0.9</v>
      </c>
      <c r="CW23" s="7">
        <v>0</v>
      </c>
      <c r="CX23" s="7">
        <v>89</v>
      </c>
      <c r="CY23" s="7"/>
      <c r="CZ23" s="7"/>
      <c r="DA23" s="7"/>
      <c r="DB23" s="7"/>
      <c r="DC23" s="7">
        <v>192</v>
      </c>
      <c r="DD23" s="7">
        <v>0</v>
      </c>
      <c r="DE23" s="7">
        <v>633</v>
      </c>
      <c r="DF23" s="7">
        <v>14.7</v>
      </c>
      <c r="DG23" s="7"/>
      <c r="DH23" s="7">
        <v>0.39</v>
      </c>
      <c r="DI23" s="7"/>
      <c r="DJ23" s="7">
        <v>124</v>
      </c>
      <c r="DK23" s="7">
        <v>0</v>
      </c>
      <c r="DL23" s="7">
        <v>621</v>
      </c>
      <c r="DM23" s="7">
        <v>8.93</v>
      </c>
      <c r="DN23" s="7"/>
      <c r="DO23" s="7">
        <v>0.55000000000000004</v>
      </c>
      <c r="DP23" s="7"/>
      <c r="DQ23" s="7">
        <v>128</v>
      </c>
      <c r="DR23" s="7">
        <v>0</v>
      </c>
      <c r="DS23" s="7">
        <v>622</v>
      </c>
      <c r="DT23" s="7">
        <v>9</v>
      </c>
      <c r="DU23" s="7"/>
      <c r="DV23" s="7">
        <v>0.2</v>
      </c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>
        <v>1</v>
      </c>
      <c r="EM23" s="7">
        <v>0</v>
      </c>
      <c r="EN23" s="7">
        <v>216</v>
      </c>
      <c r="EO23" s="7">
        <v>0.1</v>
      </c>
      <c r="EP23" s="7"/>
      <c r="EQ23" s="7">
        <v>0</v>
      </c>
      <c r="ER23" s="7"/>
      <c r="ES23" s="7">
        <v>0</v>
      </c>
      <c r="ET23" s="7">
        <v>0</v>
      </c>
      <c r="EU23" s="7">
        <v>26</v>
      </c>
      <c r="EV23" s="7">
        <v>0</v>
      </c>
      <c r="EW23" s="7"/>
      <c r="EX23" s="7">
        <v>0</v>
      </c>
      <c r="EY23" s="7"/>
      <c r="EZ23" s="7">
        <v>0</v>
      </c>
      <c r="FA23" s="7">
        <v>0</v>
      </c>
      <c r="FB23" s="7">
        <v>20</v>
      </c>
      <c r="FC23" s="7">
        <v>0</v>
      </c>
      <c r="FD23" s="7"/>
      <c r="FE23" s="7">
        <v>0</v>
      </c>
      <c r="FF23" s="7"/>
      <c r="FG23" s="7">
        <v>0</v>
      </c>
      <c r="FH23" s="7">
        <v>0</v>
      </c>
      <c r="FI23" s="7">
        <v>34</v>
      </c>
      <c r="FJ23" s="7">
        <v>0</v>
      </c>
      <c r="FK23" s="7"/>
      <c r="FL23" s="7">
        <v>0</v>
      </c>
      <c r="FM23" s="7"/>
      <c r="FN23" s="7">
        <v>0.7</v>
      </c>
      <c r="FO23" s="7">
        <v>0</v>
      </c>
      <c r="FP23" s="7">
        <v>12</v>
      </c>
      <c r="FQ23" s="7">
        <v>0</v>
      </c>
      <c r="FR23" s="7"/>
      <c r="FS23" s="7">
        <v>0</v>
      </c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>
        <v>463.59999999999997</v>
      </c>
      <c r="IN23" s="7">
        <v>0</v>
      </c>
      <c r="IO23" s="7">
        <v>3790</v>
      </c>
      <c r="IP23" s="7">
        <v>34.56</v>
      </c>
      <c r="IQ23" s="7"/>
      <c r="IR23" s="7">
        <v>1.31</v>
      </c>
      <c r="IS23" s="7"/>
    </row>
    <row r="24" spans="1:253" x14ac:dyDescent="0.3">
      <c r="A24" s="8">
        <v>39875</v>
      </c>
      <c r="B24" s="7">
        <v>0.3</v>
      </c>
      <c r="C24" s="7"/>
      <c r="D24" s="7">
        <v>43</v>
      </c>
      <c r="E24" s="7"/>
      <c r="F24" s="7"/>
      <c r="G24" s="7"/>
      <c r="H24" s="7"/>
      <c r="I24" s="7">
        <v>0</v>
      </c>
      <c r="J24" s="7"/>
      <c r="K24" s="7">
        <v>61</v>
      </c>
      <c r="L24" s="7"/>
      <c r="M24" s="7"/>
      <c r="N24" s="7"/>
      <c r="O24" s="7"/>
      <c r="P24" s="7">
        <v>0</v>
      </c>
      <c r="Q24" s="7"/>
      <c r="R24" s="7">
        <v>46</v>
      </c>
      <c r="S24" s="7"/>
      <c r="T24" s="7"/>
      <c r="U24" s="7"/>
      <c r="V24" s="7"/>
      <c r="W24" s="7">
        <v>0</v>
      </c>
      <c r="X24" s="7"/>
      <c r="Y24" s="7">
        <v>29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>
        <v>0</v>
      </c>
      <c r="AS24" s="7"/>
      <c r="AT24" s="7">
        <v>13</v>
      </c>
      <c r="AU24" s="7"/>
      <c r="AV24" s="7"/>
      <c r="AW24" s="7"/>
      <c r="AX24" s="7"/>
      <c r="AY24" s="7">
        <v>0</v>
      </c>
      <c r="AZ24" s="7"/>
      <c r="BA24" s="7">
        <v>11</v>
      </c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>
        <v>0</v>
      </c>
      <c r="CI24" s="7"/>
      <c r="CJ24" s="7">
        <v>23</v>
      </c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>
        <v>0</v>
      </c>
      <c r="CW24" s="7"/>
      <c r="CX24" s="7">
        <v>55</v>
      </c>
      <c r="CY24" s="7"/>
      <c r="CZ24" s="7"/>
      <c r="DA24" s="7"/>
      <c r="DB24" s="7"/>
      <c r="DC24" s="7">
        <v>287</v>
      </c>
      <c r="DD24" s="7"/>
      <c r="DE24" s="7">
        <v>595</v>
      </c>
      <c r="DF24" s="7"/>
      <c r="DG24" s="7"/>
      <c r="DH24" s="7"/>
      <c r="DI24" s="7"/>
      <c r="DJ24" s="7">
        <v>117</v>
      </c>
      <c r="DK24" s="7"/>
      <c r="DL24" s="7">
        <v>638</v>
      </c>
      <c r="DM24" s="7"/>
      <c r="DN24" s="7"/>
      <c r="DO24" s="7"/>
      <c r="DP24" s="7"/>
      <c r="DQ24" s="7">
        <v>127</v>
      </c>
      <c r="DR24" s="7"/>
      <c r="DS24" s="7">
        <v>602</v>
      </c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>
        <v>531.29999999999995</v>
      </c>
      <c r="IN24" s="7"/>
      <c r="IO24" s="7">
        <v>2116</v>
      </c>
      <c r="IP24" s="7"/>
      <c r="IQ24" s="7"/>
      <c r="IR24" s="7"/>
      <c r="IS24" s="7"/>
    </row>
    <row r="25" spans="1:253" x14ac:dyDescent="0.3">
      <c r="A25" s="8">
        <v>39904</v>
      </c>
      <c r="B25" s="7">
        <v>0.7</v>
      </c>
      <c r="C25" s="7"/>
      <c r="D25" s="7">
        <v>43</v>
      </c>
      <c r="E25" s="7"/>
      <c r="F25" s="7"/>
      <c r="G25" s="7"/>
      <c r="H25" s="7"/>
      <c r="I25" s="7">
        <v>0</v>
      </c>
      <c r="J25" s="7"/>
      <c r="K25" s="7">
        <v>62</v>
      </c>
      <c r="L25" s="7"/>
      <c r="M25" s="7"/>
      <c r="N25" s="7"/>
      <c r="O25" s="7"/>
      <c r="P25" s="7">
        <v>0</v>
      </c>
      <c r="Q25" s="7"/>
      <c r="R25" s="7">
        <v>47</v>
      </c>
      <c r="S25" s="7"/>
      <c r="T25" s="7"/>
      <c r="U25" s="7"/>
      <c r="V25" s="7"/>
      <c r="W25" s="7">
        <v>0</v>
      </c>
      <c r="X25" s="7"/>
      <c r="Y25" s="7">
        <v>32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>
        <v>0</v>
      </c>
      <c r="AS25" s="7"/>
      <c r="AT25" s="7">
        <v>11</v>
      </c>
      <c r="AU25" s="7"/>
      <c r="AV25" s="7"/>
      <c r="AW25" s="7"/>
      <c r="AX25" s="7"/>
      <c r="AY25" s="7">
        <v>0</v>
      </c>
      <c r="AZ25" s="7"/>
      <c r="BA25" s="7">
        <v>10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>
        <v>0</v>
      </c>
      <c r="CI25" s="7"/>
      <c r="CJ25" s="7">
        <v>9</v>
      </c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>
        <v>0</v>
      </c>
      <c r="CW25" s="7"/>
      <c r="CX25" s="7">
        <v>58</v>
      </c>
      <c r="CY25" s="7"/>
      <c r="CZ25" s="7"/>
      <c r="DA25" s="7"/>
      <c r="DB25" s="7"/>
      <c r="DC25" s="7">
        <v>35</v>
      </c>
      <c r="DD25" s="7"/>
      <c r="DE25" s="7">
        <v>107</v>
      </c>
      <c r="DF25" s="7"/>
      <c r="DG25" s="7"/>
      <c r="DH25" s="7"/>
      <c r="DI25" s="7"/>
      <c r="DJ25" s="7">
        <v>72.5</v>
      </c>
      <c r="DK25" s="7"/>
      <c r="DL25" s="7">
        <v>694</v>
      </c>
      <c r="DM25" s="7"/>
      <c r="DN25" s="7"/>
      <c r="DO25" s="7"/>
      <c r="DP25" s="7"/>
      <c r="DQ25" s="7">
        <v>113</v>
      </c>
      <c r="DR25" s="7"/>
      <c r="DS25" s="7">
        <v>644</v>
      </c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>
        <v>221.2</v>
      </c>
      <c r="IN25" s="7"/>
      <c r="IO25" s="7">
        <v>1717</v>
      </c>
      <c r="IP25" s="7"/>
      <c r="IQ25" s="7"/>
      <c r="IR25" s="7"/>
      <c r="IS25" s="7"/>
    </row>
    <row r="26" spans="1:253" x14ac:dyDescent="0.3">
      <c r="A26" s="8">
        <v>39944</v>
      </c>
      <c r="B26" s="7">
        <v>0</v>
      </c>
      <c r="C26" s="7">
        <v>8.0000000000000004E-4</v>
      </c>
      <c r="D26" s="7">
        <v>46</v>
      </c>
      <c r="E26" s="7">
        <v>0</v>
      </c>
      <c r="F26" s="7"/>
      <c r="G26" s="7">
        <v>0</v>
      </c>
      <c r="H26" s="7"/>
      <c r="I26" s="7">
        <v>0</v>
      </c>
      <c r="J26" s="7">
        <v>4.0000000000000002E-4</v>
      </c>
      <c r="K26" s="7">
        <v>19</v>
      </c>
      <c r="L26" s="7">
        <v>0</v>
      </c>
      <c r="M26" s="7"/>
      <c r="N26" s="7">
        <v>0</v>
      </c>
      <c r="O26" s="7"/>
      <c r="P26" s="7">
        <v>0.4</v>
      </c>
      <c r="Q26" s="7">
        <v>2.9999999999999997E-4</v>
      </c>
      <c r="R26" s="7">
        <v>47</v>
      </c>
      <c r="S26" s="7"/>
      <c r="T26" s="7"/>
      <c r="U26" s="7"/>
      <c r="V26" s="7"/>
      <c r="W26" s="7">
        <v>0</v>
      </c>
      <c r="X26" s="7">
        <v>4.0000000000000002E-4</v>
      </c>
      <c r="Y26" s="7">
        <v>32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>
        <v>0</v>
      </c>
      <c r="AS26" s="7">
        <v>0</v>
      </c>
      <c r="AT26" s="7">
        <v>19</v>
      </c>
      <c r="AU26" s="7">
        <v>0</v>
      </c>
      <c r="AV26" s="7"/>
      <c r="AW26" s="7">
        <v>0</v>
      </c>
      <c r="AX26" s="7"/>
      <c r="AY26" s="7">
        <v>0</v>
      </c>
      <c r="AZ26" s="7">
        <v>4.0000000000000002E-4</v>
      </c>
      <c r="BA26" s="7">
        <v>32</v>
      </c>
      <c r="BB26" s="7">
        <v>0</v>
      </c>
      <c r="BC26" s="7"/>
      <c r="BD26" s="7">
        <v>0</v>
      </c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>
        <v>0</v>
      </c>
      <c r="BU26" s="7"/>
      <c r="BV26" s="7">
        <v>18</v>
      </c>
      <c r="BW26" s="7"/>
      <c r="BX26" s="7"/>
      <c r="BY26" s="7"/>
      <c r="BZ26" s="7"/>
      <c r="CA26" s="7">
        <v>0</v>
      </c>
      <c r="CB26" s="7"/>
      <c r="CC26" s="7">
        <v>15</v>
      </c>
      <c r="CD26" s="7"/>
      <c r="CE26" s="7"/>
      <c r="CF26" s="7"/>
      <c r="CG26" s="7"/>
      <c r="CH26" s="7">
        <v>0</v>
      </c>
      <c r="CI26" s="7">
        <v>0</v>
      </c>
      <c r="CJ26" s="7">
        <v>37</v>
      </c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>
        <v>0.7</v>
      </c>
      <c r="ET26" s="7"/>
      <c r="EU26" s="7">
        <v>15</v>
      </c>
      <c r="EV26" s="7"/>
      <c r="EW26" s="7"/>
      <c r="EX26" s="7"/>
      <c r="EY26" s="7"/>
      <c r="EZ26" s="7">
        <v>0</v>
      </c>
      <c r="FA26" s="7"/>
      <c r="FB26" s="7">
        <v>19</v>
      </c>
      <c r="FC26" s="7"/>
      <c r="FD26" s="7"/>
      <c r="FE26" s="7"/>
      <c r="FF26" s="7"/>
      <c r="FG26" s="7">
        <v>0</v>
      </c>
      <c r="FH26" s="7"/>
      <c r="FI26" s="7">
        <v>31</v>
      </c>
      <c r="FJ26" s="7"/>
      <c r="FK26" s="7"/>
      <c r="FL26" s="7"/>
      <c r="FM26" s="7"/>
      <c r="FN26" s="7">
        <v>0.4</v>
      </c>
      <c r="FO26" s="7"/>
      <c r="FP26" s="7">
        <v>32</v>
      </c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>
        <v>1.5</v>
      </c>
      <c r="IN26" s="7">
        <v>2.3E-3</v>
      </c>
      <c r="IO26" s="7">
        <v>362</v>
      </c>
      <c r="IP26" s="7">
        <v>0</v>
      </c>
      <c r="IQ26" s="7"/>
      <c r="IR26" s="7">
        <v>0</v>
      </c>
      <c r="IS26" s="7"/>
    </row>
    <row r="27" spans="1:253" x14ac:dyDescent="0.3">
      <c r="A27" s="8">
        <v>39945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>
        <v>8.6999999999999993</v>
      </c>
      <c r="BG27" s="7"/>
      <c r="BH27" s="7">
        <v>1100</v>
      </c>
      <c r="BI27" s="7"/>
      <c r="BJ27" s="7"/>
      <c r="BK27" s="7"/>
      <c r="BL27" s="7"/>
      <c r="BM27" s="7">
        <v>0</v>
      </c>
      <c r="BN27" s="7"/>
      <c r="BO27" s="7">
        <v>727</v>
      </c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>
        <v>0</v>
      </c>
      <c r="CW27" s="7">
        <v>5.9999999999999995E-4</v>
      </c>
      <c r="CX27" s="7">
        <v>154</v>
      </c>
      <c r="CY27" s="7"/>
      <c r="CZ27" s="7"/>
      <c r="DA27" s="7"/>
      <c r="DB27" s="7"/>
      <c r="DC27" s="7">
        <v>18</v>
      </c>
      <c r="DD27" s="7">
        <v>6.9999999999999999E-4</v>
      </c>
      <c r="DE27" s="7">
        <v>77</v>
      </c>
      <c r="DF27" s="7"/>
      <c r="DG27" s="7"/>
      <c r="DH27" s="7"/>
      <c r="DI27" s="7"/>
      <c r="DJ27" s="7">
        <v>48.9</v>
      </c>
      <c r="DK27" s="7">
        <v>5.0000000000000001E-4</v>
      </c>
      <c r="DL27" s="7">
        <v>697</v>
      </c>
      <c r="DM27" s="7"/>
      <c r="DN27" s="7"/>
      <c r="DO27" s="7"/>
      <c r="DP27" s="7"/>
      <c r="DQ27" s="7">
        <v>157</v>
      </c>
      <c r="DR27" s="7">
        <v>0</v>
      </c>
      <c r="DS27" s="7">
        <v>750</v>
      </c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>
        <v>2.2999999999999998</v>
      </c>
      <c r="EM27" s="7"/>
      <c r="EN27" s="7">
        <v>165</v>
      </c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>
        <v>234.9</v>
      </c>
      <c r="IN27" s="7">
        <v>1.8E-3</v>
      </c>
      <c r="IO27" s="7">
        <v>3670</v>
      </c>
      <c r="IP27" s="7"/>
      <c r="IQ27" s="7"/>
      <c r="IR27" s="7"/>
      <c r="IS27" s="7"/>
    </row>
    <row r="28" spans="1:253" x14ac:dyDescent="0.3">
      <c r="A28" s="8">
        <v>39973</v>
      </c>
      <c r="B28" s="7">
        <v>0</v>
      </c>
      <c r="C28" s="7"/>
      <c r="D28" s="7">
        <v>62</v>
      </c>
      <c r="E28" s="7"/>
      <c r="F28" s="7"/>
      <c r="G28" s="7"/>
      <c r="H28" s="7"/>
      <c r="I28" s="7">
        <v>0</v>
      </c>
      <c r="J28" s="7"/>
      <c r="K28" s="7">
        <v>60</v>
      </c>
      <c r="L28" s="7"/>
      <c r="M28" s="7"/>
      <c r="N28" s="7"/>
      <c r="O28" s="7"/>
      <c r="P28" s="7">
        <v>0</v>
      </c>
      <c r="Q28" s="7"/>
      <c r="R28" s="7">
        <v>46</v>
      </c>
      <c r="S28" s="7"/>
      <c r="T28" s="7"/>
      <c r="U28" s="7"/>
      <c r="V28" s="7"/>
      <c r="W28" s="7">
        <v>0</v>
      </c>
      <c r="X28" s="7"/>
      <c r="Y28" s="7">
        <v>30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>
        <v>0</v>
      </c>
      <c r="AS28" s="7"/>
      <c r="AT28" s="7">
        <v>14</v>
      </c>
      <c r="AU28" s="7"/>
      <c r="AV28" s="7"/>
      <c r="AW28" s="7"/>
      <c r="AX28" s="7"/>
      <c r="AY28" s="7">
        <v>0</v>
      </c>
      <c r="AZ28" s="7"/>
      <c r="BA28" s="7">
        <v>8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>
        <v>0</v>
      </c>
      <c r="CI28" s="7"/>
      <c r="CJ28" s="7">
        <v>42</v>
      </c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>
        <v>0.5</v>
      </c>
      <c r="CW28" s="7"/>
      <c r="CX28" s="7">
        <v>154</v>
      </c>
      <c r="CY28" s="7"/>
      <c r="CZ28" s="7"/>
      <c r="DA28" s="7"/>
      <c r="DB28" s="7"/>
      <c r="DC28" s="7">
        <v>30.6</v>
      </c>
      <c r="DD28" s="7"/>
      <c r="DE28" s="7">
        <v>85</v>
      </c>
      <c r="DF28" s="7"/>
      <c r="DG28" s="7"/>
      <c r="DH28" s="7"/>
      <c r="DI28" s="7"/>
      <c r="DJ28" s="7">
        <v>45</v>
      </c>
      <c r="DK28" s="7"/>
      <c r="DL28" s="7">
        <v>709</v>
      </c>
      <c r="DM28" s="7"/>
      <c r="DN28" s="7"/>
      <c r="DO28" s="7"/>
      <c r="DP28" s="7"/>
      <c r="DQ28" s="7">
        <v>172</v>
      </c>
      <c r="DR28" s="7"/>
      <c r="DS28" s="7">
        <v>757</v>
      </c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>
        <v>248.1</v>
      </c>
      <c r="IN28" s="7"/>
      <c r="IO28" s="7">
        <v>1967</v>
      </c>
      <c r="IP28" s="7"/>
      <c r="IQ28" s="7"/>
      <c r="IR28" s="7"/>
      <c r="IS28" s="7"/>
    </row>
    <row r="29" spans="1:253" x14ac:dyDescent="0.3">
      <c r="A29" s="8">
        <v>40001</v>
      </c>
      <c r="B29" s="7">
        <v>0</v>
      </c>
      <c r="C29" s="7"/>
      <c r="D29" s="7">
        <v>47</v>
      </c>
      <c r="E29" s="7"/>
      <c r="F29" s="7"/>
      <c r="G29" s="7"/>
      <c r="H29" s="7"/>
      <c r="I29" s="7">
        <v>0</v>
      </c>
      <c r="J29" s="7"/>
      <c r="K29" s="7">
        <v>65</v>
      </c>
      <c r="L29" s="7"/>
      <c r="M29" s="7"/>
      <c r="N29" s="7"/>
      <c r="O29" s="7"/>
      <c r="P29" s="7">
        <v>0.4</v>
      </c>
      <c r="Q29" s="7"/>
      <c r="R29" s="7">
        <v>32</v>
      </c>
      <c r="S29" s="7"/>
      <c r="T29" s="7"/>
      <c r="U29" s="7"/>
      <c r="V29" s="7"/>
      <c r="W29" s="7">
        <v>0</v>
      </c>
      <c r="X29" s="7"/>
      <c r="Y29" s="7">
        <v>73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>
        <v>0</v>
      </c>
      <c r="AS29" s="7"/>
      <c r="AT29" s="7">
        <v>10</v>
      </c>
      <c r="AU29" s="7"/>
      <c r="AV29" s="7"/>
      <c r="AW29" s="7"/>
      <c r="AX29" s="7"/>
      <c r="AY29" s="7">
        <v>0</v>
      </c>
      <c r="AZ29" s="7"/>
      <c r="BA29" s="7">
        <v>9</v>
      </c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>
        <v>0</v>
      </c>
      <c r="CI29" s="7"/>
      <c r="CJ29" s="7">
        <v>33</v>
      </c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>
        <v>0</v>
      </c>
      <c r="CW29" s="7"/>
      <c r="CX29" s="7">
        <v>155</v>
      </c>
      <c r="CY29" s="7"/>
      <c r="CZ29" s="7"/>
      <c r="DA29" s="7"/>
      <c r="DB29" s="7"/>
      <c r="DC29" s="7">
        <v>51.5</v>
      </c>
      <c r="DD29" s="7"/>
      <c r="DE29" s="7">
        <v>172</v>
      </c>
      <c r="DF29" s="7"/>
      <c r="DG29" s="7"/>
      <c r="DH29" s="7"/>
      <c r="DI29" s="7"/>
      <c r="DJ29" s="7">
        <v>37.6</v>
      </c>
      <c r="DK29" s="7"/>
      <c r="DL29" s="7">
        <v>716</v>
      </c>
      <c r="DM29" s="7"/>
      <c r="DN29" s="7"/>
      <c r="DO29" s="7"/>
      <c r="DP29" s="7"/>
      <c r="DQ29" s="7">
        <v>204</v>
      </c>
      <c r="DR29" s="7"/>
      <c r="DS29" s="7">
        <v>870</v>
      </c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>
        <v>293.5</v>
      </c>
      <c r="IN29" s="7"/>
      <c r="IO29" s="7">
        <v>2182</v>
      </c>
      <c r="IP29" s="7"/>
      <c r="IQ29" s="7"/>
      <c r="IR29" s="7"/>
      <c r="IS29" s="7"/>
    </row>
    <row r="30" spans="1:253" x14ac:dyDescent="0.3">
      <c r="A30" s="8">
        <v>40035</v>
      </c>
      <c r="B30" s="7">
        <v>0</v>
      </c>
      <c r="C30" s="7">
        <v>2.9999999999999997E-4</v>
      </c>
      <c r="D30" s="7">
        <v>84</v>
      </c>
      <c r="E30" s="7">
        <v>0</v>
      </c>
      <c r="F30" s="7"/>
      <c r="G30" s="7">
        <v>0</v>
      </c>
      <c r="H30" s="7"/>
      <c r="I30" s="7">
        <v>0</v>
      </c>
      <c r="J30" s="7">
        <v>4.0000000000000002E-4</v>
      </c>
      <c r="K30" s="7">
        <v>65</v>
      </c>
      <c r="L30" s="7">
        <v>0</v>
      </c>
      <c r="M30" s="7"/>
      <c r="N30" s="7">
        <v>0</v>
      </c>
      <c r="O30" s="7"/>
      <c r="P30" s="7">
        <v>0</v>
      </c>
      <c r="Q30" s="7">
        <v>0</v>
      </c>
      <c r="R30" s="7">
        <v>48</v>
      </c>
      <c r="S30" s="7">
        <v>0</v>
      </c>
      <c r="T30" s="7"/>
      <c r="U30" s="7">
        <v>0</v>
      </c>
      <c r="V30" s="7"/>
      <c r="W30" s="7">
        <v>0</v>
      </c>
      <c r="X30" s="7">
        <v>2.9999999999999997E-4</v>
      </c>
      <c r="Y30" s="7">
        <v>32</v>
      </c>
      <c r="Z30" s="7">
        <v>0</v>
      </c>
      <c r="AA30" s="7"/>
      <c r="AB30" s="7">
        <v>0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>
        <v>0.4</v>
      </c>
      <c r="BG30" s="7">
        <v>0</v>
      </c>
      <c r="BH30" s="7">
        <v>55</v>
      </c>
      <c r="BI30" s="7">
        <v>0.24</v>
      </c>
      <c r="BJ30" s="7"/>
      <c r="BK30" s="7">
        <v>0</v>
      </c>
      <c r="BL30" s="7"/>
      <c r="BM30" s="7">
        <v>0</v>
      </c>
      <c r="BN30" s="7">
        <v>1.1000000000000001E-3</v>
      </c>
      <c r="BO30" s="7">
        <v>793</v>
      </c>
      <c r="BP30" s="7">
        <v>0.89</v>
      </c>
      <c r="BQ30" s="7"/>
      <c r="BR30" s="7">
        <v>0</v>
      </c>
      <c r="BS30" s="7"/>
      <c r="BT30" s="7"/>
      <c r="BU30" s="7"/>
      <c r="BV30" s="7"/>
      <c r="BW30" s="7"/>
      <c r="BX30" s="7"/>
      <c r="BY30" s="7"/>
      <c r="BZ30" s="7"/>
      <c r="CA30" s="7">
        <v>0</v>
      </c>
      <c r="CB30" s="7">
        <v>0</v>
      </c>
      <c r="CC30" s="7">
        <v>25</v>
      </c>
      <c r="CD30" s="7">
        <v>0</v>
      </c>
      <c r="CE30" s="7"/>
      <c r="CF30" s="7">
        <v>0</v>
      </c>
      <c r="CG30" s="7"/>
      <c r="CH30" s="7">
        <v>0</v>
      </c>
      <c r="CI30" s="7">
        <v>0</v>
      </c>
      <c r="CJ30" s="7">
        <v>28</v>
      </c>
      <c r="CK30" s="7">
        <v>0</v>
      </c>
      <c r="CL30" s="7"/>
      <c r="CM30" s="7">
        <v>0</v>
      </c>
      <c r="CN30" s="7"/>
      <c r="CO30" s="7"/>
      <c r="CP30" s="7"/>
      <c r="CQ30" s="7"/>
      <c r="CR30" s="7"/>
      <c r="CS30" s="7"/>
      <c r="CT30" s="7"/>
      <c r="CU30" s="7"/>
      <c r="CV30" s="7">
        <v>0</v>
      </c>
      <c r="CW30" s="7">
        <v>0</v>
      </c>
      <c r="CX30" s="7">
        <v>175</v>
      </c>
      <c r="CY30" s="7">
        <v>0.85</v>
      </c>
      <c r="CZ30" s="7"/>
      <c r="DA30" s="7">
        <v>0</v>
      </c>
      <c r="DB30" s="7"/>
      <c r="DC30" s="7">
        <v>0</v>
      </c>
      <c r="DD30" s="7">
        <v>2.9999999999999997E-4</v>
      </c>
      <c r="DE30" s="7">
        <v>66</v>
      </c>
      <c r="DF30" s="7">
        <v>0.13</v>
      </c>
      <c r="DG30" s="7"/>
      <c r="DH30" s="7">
        <v>0</v>
      </c>
      <c r="DI30" s="7"/>
      <c r="DJ30" s="7">
        <v>49.2</v>
      </c>
      <c r="DK30" s="7">
        <v>0</v>
      </c>
      <c r="DL30" s="7">
        <v>710</v>
      </c>
      <c r="DM30" s="7">
        <v>6.44</v>
      </c>
      <c r="DN30" s="7"/>
      <c r="DO30" s="7">
        <v>0</v>
      </c>
      <c r="DP30" s="7"/>
      <c r="DQ30" s="7">
        <v>163</v>
      </c>
      <c r="DR30" s="7">
        <v>0</v>
      </c>
      <c r="DS30" s="7">
        <v>732</v>
      </c>
      <c r="DT30" s="7">
        <v>13.7</v>
      </c>
      <c r="DU30" s="7"/>
      <c r="DV30" s="7">
        <v>0</v>
      </c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>
        <v>0.7</v>
      </c>
      <c r="EM30" s="7">
        <v>0</v>
      </c>
      <c r="EN30" s="7">
        <v>392</v>
      </c>
      <c r="EO30" s="7">
        <v>0</v>
      </c>
      <c r="EP30" s="7"/>
      <c r="EQ30" s="7">
        <v>0</v>
      </c>
      <c r="ER30" s="7"/>
      <c r="ES30" s="7">
        <v>0</v>
      </c>
      <c r="ET30" s="7">
        <v>5.0000000000000001E-4</v>
      </c>
      <c r="EU30" s="7">
        <v>11</v>
      </c>
      <c r="EV30" s="7">
        <v>0</v>
      </c>
      <c r="EW30" s="7"/>
      <c r="EX30" s="7">
        <v>0</v>
      </c>
      <c r="EY30" s="7"/>
      <c r="EZ30" s="7">
        <v>0</v>
      </c>
      <c r="FA30" s="7">
        <v>0</v>
      </c>
      <c r="FB30" s="7">
        <v>16</v>
      </c>
      <c r="FC30" s="7">
        <v>0</v>
      </c>
      <c r="FD30" s="7"/>
      <c r="FE30" s="7">
        <v>0</v>
      </c>
      <c r="FF30" s="7"/>
      <c r="FG30" s="7"/>
      <c r="FH30" s="7"/>
      <c r="FI30" s="7"/>
      <c r="FJ30" s="7"/>
      <c r="FK30" s="7"/>
      <c r="FL30" s="7"/>
      <c r="FM30" s="7"/>
      <c r="FN30" s="7">
        <v>0</v>
      </c>
      <c r="FO30" s="7">
        <v>0</v>
      </c>
      <c r="FP30" s="7">
        <v>18</v>
      </c>
      <c r="FQ30" s="7">
        <v>0</v>
      </c>
      <c r="FR30" s="7"/>
      <c r="FS30" s="7">
        <v>0</v>
      </c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>
        <v>213.29999999999998</v>
      </c>
      <c r="IN30" s="7">
        <v>2.9000000000000002E-3</v>
      </c>
      <c r="IO30" s="7">
        <v>3250</v>
      </c>
      <c r="IP30" s="7">
        <v>22.25</v>
      </c>
      <c r="IQ30" s="7"/>
      <c r="IR30" s="7">
        <v>0</v>
      </c>
      <c r="IS30" s="7"/>
    </row>
    <row r="31" spans="1:253" x14ac:dyDescent="0.3">
      <c r="A31" s="8">
        <v>40057</v>
      </c>
      <c r="B31" s="7">
        <v>0</v>
      </c>
      <c r="C31" s="7"/>
      <c r="D31" s="7">
        <v>37</v>
      </c>
      <c r="E31" s="7"/>
      <c r="F31" s="7"/>
      <c r="G31" s="7"/>
      <c r="H31" s="7"/>
      <c r="I31" s="7">
        <v>0</v>
      </c>
      <c r="J31" s="7"/>
      <c r="K31" s="7">
        <v>76</v>
      </c>
      <c r="L31" s="7"/>
      <c r="M31" s="7"/>
      <c r="N31" s="7"/>
      <c r="O31" s="7"/>
      <c r="P31" s="7">
        <v>0</v>
      </c>
      <c r="Q31" s="7"/>
      <c r="R31" s="7">
        <v>30</v>
      </c>
      <c r="S31" s="7"/>
      <c r="T31" s="7"/>
      <c r="U31" s="7"/>
      <c r="V31" s="7"/>
      <c r="W31" s="7">
        <v>0</v>
      </c>
      <c r="X31" s="7"/>
      <c r="Y31" s="7">
        <v>48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>
        <v>0</v>
      </c>
      <c r="AS31" s="7"/>
      <c r="AT31" s="7">
        <v>15</v>
      </c>
      <c r="AU31" s="7"/>
      <c r="AV31" s="7"/>
      <c r="AW31" s="7"/>
      <c r="AX31" s="7"/>
      <c r="AY31" s="7">
        <v>0</v>
      </c>
      <c r="AZ31" s="7"/>
      <c r="BA31" s="7">
        <v>11</v>
      </c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>
        <v>0</v>
      </c>
      <c r="CI31" s="7"/>
      <c r="CJ31" s="7">
        <v>37</v>
      </c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>
        <v>0</v>
      </c>
      <c r="IN31" s="7"/>
      <c r="IO31" s="7">
        <v>254</v>
      </c>
      <c r="IP31" s="7"/>
      <c r="IQ31" s="7"/>
      <c r="IR31" s="7"/>
      <c r="IS31" s="7"/>
    </row>
    <row r="32" spans="1:253" x14ac:dyDescent="0.3">
      <c r="A32" s="8">
        <v>40059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>
        <v>3.9</v>
      </c>
      <c r="CW32" s="7"/>
      <c r="CX32" s="7">
        <v>242</v>
      </c>
      <c r="CY32" s="7"/>
      <c r="CZ32" s="7"/>
      <c r="DA32" s="7"/>
      <c r="DB32" s="7"/>
      <c r="DC32" s="7">
        <v>3.5</v>
      </c>
      <c r="DD32" s="7"/>
      <c r="DE32" s="7">
        <v>40</v>
      </c>
      <c r="DF32" s="7"/>
      <c r="DG32" s="7"/>
      <c r="DH32" s="7"/>
      <c r="DI32" s="7"/>
      <c r="DJ32" s="7">
        <v>46.6</v>
      </c>
      <c r="DK32" s="7"/>
      <c r="DL32" s="7">
        <v>695</v>
      </c>
      <c r="DM32" s="7"/>
      <c r="DN32" s="7"/>
      <c r="DO32" s="7"/>
      <c r="DP32" s="7"/>
      <c r="DQ32" s="7">
        <v>169</v>
      </c>
      <c r="DR32" s="7"/>
      <c r="DS32" s="7">
        <v>706</v>
      </c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>
        <v>223</v>
      </c>
      <c r="IN32" s="7"/>
      <c r="IO32" s="7">
        <v>1683</v>
      </c>
      <c r="IP32" s="7"/>
      <c r="IQ32" s="7"/>
      <c r="IR32" s="7"/>
      <c r="IS32" s="7"/>
    </row>
    <row r="33" spans="1:253" x14ac:dyDescent="0.3">
      <c r="A33" s="8">
        <v>40093</v>
      </c>
      <c r="B33" s="7">
        <v>0</v>
      </c>
      <c r="C33" s="7"/>
      <c r="D33" s="7">
        <v>89</v>
      </c>
      <c r="E33" s="7"/>
      <c r="F33" s="7"/>
      <c r="G33" s="7"/>
      <c r="H33" s="7"/>
      <c r="I33" s="7">
        <v>0</v>
      </c>
      <c r="J33" s="7"/>
      <c r="K33" s="7">
        <v>123</v>
      </c>
      <c r="L33" s="7"/>
      <c r="M33" s="7"/>
      <c r="N33" s="7"/>
      <c r="O33" s="7"/>
      <c r="P33" s="7">
        <v>0.4</v>
      </c>
      <c r="Q33" s="7"/>
      <c r="R33" s="7">
        <v>48</v>
      </c>
      <c r="S33" s="7"/>
      <c r="T33" s="7"/>
      <c r="U33" s="7"/>
      <c r="V33" s="7"/>
      <c r="W33" s="7">
        <v>0</v>
      </c>
      <c r="X33" s="7"/>
      <c r="Y33" s="7">
        <v>29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>
        <v>0</v>
      </c>
      <c r="AS33" s="7"/>
      <c r="AT33" s="7">
        <v>17</v>
      </c>
      <c r="AU33" s="7"/>
      <c r="AV33" s="7"/>
      <c r="AW33" s="7"/>
      <c r="AX33" s="7"/>
      <c r="AY33" s="7">
        <v>0</v>
      </c>
      <c r="AZ33" s="7"/>
      <c r="BA33" s="7">
        <v>12</v>
      </c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>
        <v>0</v>
      </c>
      <c r="CI33" s="7"/>
      <c r="CJ33" s="7">
        <v>41</v>
      </c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>
        <v>2.9</v>
      </c>
      <c r="CW33" s="7"/>
      <c r="CX33" s="7">
        <v>223</v>
      </c>
      <c r="CY33" s="7"/>
      <c r="CZ33" s="7"/>
      <c r="DA33" s="7"/>
      <c r="DB33" s="7"/>
      <c r="DC33" s="7">
        <v>4.3</v>
      </c>
      <c r="DD33" s="7"/>
      <c r="DE33" s="7">
        <v>42</v>
      </c>
      <c r="DF33" s="7"/>
      <c r="DG33" s="7"/>
      <c r="DH33" s="7"/>
      <c r="DI33" s="7"/>
      <c r="DJ33" s="7">
        <v>168</v>
      </c>
      <c r="DK33" s="7"/>
      <c r="DL33" s="7">
        <v>633</v>
      </c>
      <c r="DM33" s="7"/>
      <c r="DN33" s="7"/>
      <c r="DO33" s="7"/>
      <c r="DP33" s="7"/>
      <c r="DQ33" s="7">
        <v>49.4</v>
      </c>
      <c r="DR33" s="7"/>
      <c r="DS33" s="7">
        <v>682</v>
      </c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>
        <v>225</v>
      </c>
      <c r="IN33" s="7"/>
      <c r="IO33" s="7">
        <v>1939</v>
      </c>
      <c r="IP33" s="7"/>
      <c r="IQ33" s="7"/>
      <c r="IR33" s="7"/>
      <c r="IS33" s="7"/>
    </row>
    <row r="34" spans="1:253" x14ac:dyDescent="0.3">
      <c r="A34" s="8">
        <v>40122</v>
      </c>
      <c r="B34" s="7">
        <v>0</v>
      </c>
      <c r="C34" s="7">
        <v>0</v>
      </c>
      <c r="D34" s="7">
        <v>27</v>
      </c>
      <c r="E34" s="7">
        <v>0</v>
      </c>
      <c r="F34" s="7"/>
      <c r="G34" s="7">
        <v>0</v>
      </c>
      <c r="H34" s="7"/>
      <c r="I34" s="7">
        <v>0.4</v>
      </c>
      <c r="J34" s="7">
        <v>0</v>
      </c>
      <c r="K34" s="7">
        <v>243</v>
      </c>
      <c r="L34" s="7">
        <v>7.0000000000000007E-2</v>
      </c>
      <c r="M34" s="7"/>
      <c r="N34" s="7">
        <v>0</v>
      </c>
      <c r="O34" s="7"/>
      <c r="P34" s="7">
        <v>0</v>
      </c>
      <c r="Q34" s="7">
        <v>0</v>
      </c>
      <c r="R34" s="7">
        <v>47</v>
      </c>
      <c r="S34" s="7"/>
      <c r="T34" s="7"/>
      <c r="U34" s="7"/>
      <c r="V34" s="7"/>
      <c r="W34" s="7">
        <v>0</v>
      </c>
      <c r="X34" s="7">
        <v>0</v>
      </c>
      <c r="Y34" s="7">
        <v>29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>
        <v>0</v>
      </c>
      <c r="AS34" s="7">
        <v>0</v>
      </c>
      <c r="AT34" s="7">
        <v>20</v>
      </c>
      <c r="AU34" s="7">
        <v>0</v>
      </c>
      <c r="AV34" s="7"/>
      <c r="AW34" s="7">
        <v>0</v>
      </c>
      <c r="AX34" s="7"/>
      <c r="AY34" s="7">
        <v>0</v>
      </c>
      <c r="AZ34" s="7">
        <v>0</v>
      </c>
      <c r="BA34" s="7">
        <v>15</v>
      </c>
      <c r="BB34" s="7">
        <v>0</v>
      </c>
      <c r="BC34" s="7"/>
      <c r="BD34" s="7">
        <v>0</v>
      </c>
      <c r="BE34" s="7"/>
      <c r="BF34" s="7">
        <v>0</v>
      </c>
      <c r="BG34" s="7"/>
      <c r="BH34" s="7">
        <v>738</v>
      </c>
      <c r="BI34" s="7"/>
      <c r="BJ34" s="7"/>
      <c r="BK34" s="7"/>
      <c r="BL34" s="7"/>
      <c r="BM34" s="7">
        <v>0</v>
      </c>
      <c r="BN34" s="7"/>
      <c r="BO34" s="7">
        <v>79</v>
      </c>
      <c r="BP34" s="7"/>
      <c r="BQ34" s="7"/>
      <c r="BR34" s="7"/>
      <c r="BS34" s="7"/>
      <c r="BT34" s="7">
        <v>0</v>
      </c>
      <c r="BU34" s="7"/>
      <c r="BV34" s="7">
        <v>22</v>
      </c>
      <c r="BW34" s="7"/>
      <c r="BX34" s="7"/>
      <c r="BY34" s="7"/>
      <c r="BZ34" s="7"/>
      <c r="CA34" s="7">
        <v>0</v>
      </c>
      <c r="CB34" s="7"/>
      <c r="CC34" s="7">
        <v>25</v>
      </c>
      <c r="CD34" s="7"/>
      <c r="CE34" s="7"/>
      <c r="CF34" s="7"/>
      <c r="CG34" s="7"/>
      <c r="CH34" s="7">
        <v>0</v>
      </c>
      <c r="CI34" s="7">
        <v>0</v>
      </c>
      <c r="CJ34" s="7">
        <v>25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>
        <v>3.7</v>
      </c>
      <c r="CW34" s="7">
        <v>0</v>
      </c>
      <c r="CX34" s="7">
        <v>266</v>
      </c>
      <c r="CY34" s="7"/>
      <c r="CZ34" s="7"/>
      <c r="DA34" s="7"/>
      <c r="DB34" s="7"/>
      <c r="DC34" s="7">
        <v>2.2000000000000002</v>
      </c>
      <c r="DD34" s="7">
        <v>0</v>
      </c>
      <c r="DE34" s="7">
        <v>41</v>
      </c>
      <c r="DF34" s="7"/>
      <c r="DG34" s="7"/>
      <c r="DH34" s="7"/>
      <c r="DI34" s="7"/>
      <c r="DJ34" s="7">
        <v>92</v>
      </c>
      <c r="DK34" s="7">
        <v>0</v>
      </c>
      <c r="DL34" s="7">
        <v>360</v>
      </c>
      <c r="DM34" s="7"/>
      <c r="DN34" s="7"/>
      <c r="DO34" s="7"/>
      <c r="DP34" s="7"/>
      <c r="DQ34" s="7">
        <v>137</v>
      </c>
      <c r="DR34" s="7">
        <v>0</v>
      </c>
      <c r="DS34" s="7">
        <v>518</v>
      </c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>
        <v>0</v>
      </c>
      <c r="EM34" s="7"/>
      <c r="EN34" s="7">
        <v>49</v>
      </c>
      <c r="EO34" s="7"/>
      <c r="EP34" s="7"/>
      <c r="EQ34" s="7"/>
      <c r="ER34" s="7"/>
      <c r="ES34" s="7">
        <v>0</v>
      </c>
      <c r="ET34" s="7"/>
      <c r="EU34" s="7">
        <v>37</v>
      </c>
      <c r="EV34" s="7"/>
      <c r="EW34" s="7"/>
      <c r="EX34" s="7"/>
      <c r="EY34" s="7"/>
      <c r="EZ34" s="7">
        <v>0</v>
      </c>
      <c r="FA34" s="7"/>
      <c r="FB34" s="7">
        <v>22</v>
      </c>
      <c r="FC34" s="7"/>
      <c r="FD34" s="7"/>
      <c r="FE34" s="7"/>
      <c r="FF34" s="7"/>
      <c r="FG34" s="7">
        <v>0</v>
      </c>
      <c r="FH34" s="7"/>
      <c r="FI34" s="7">
        <v>27</v>
      </c>
      <c r="FJ34" s="7"/>
      <c r="FK34" s="7"/>
      <c r="FL34" s="7"/>
      <c r="FM34" s="7"/>
      <c r="FN34" s="7">
        <v>0</v>
      </c>
      <c r="FO34" s="7"/>
      <c r="FP34" s="7">
        <v>16</v>
      </c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>
        <v>235.3</v>
      </c>
      <c r="IN34" s="7">
        <v>0</v>
      </c>
      <c r="IO34" s="7">
        <v>2606</v>
      </c>
      <c r="IP34" s="7">
        <v>7.0000000000000007E-2</v>
      </c>
      <c r="IQ34" s="7"/>
      <c r="IR34" s="7">
        <v>0</v>
      </c>
      <c r="IS34" s="7"/>
    </row>
    <row r="35" spans="1:253" x14ac:dyDescent="0.3">
      <c r="A35" s="8">
        <v>40148</v>
      </c>
      <c r="B35" s="7">
        <v>0</v>
      </c>
      <c r="C35" s="7"/>
      <c r="D35" s="7">
        <v>53</v>
      </c>
      <c r="E35" s="7"/>
      <c r="F35" s="7"/>
      <c r="G35" s="7"/>
      <c r="H35" s="7"/>
      <c r="I35" s="7">
        <v>0</v>
      </c>
      <c r="J35" s="7"/>
      <c r="K35" s="7">
        <v>66</v>
      </c>
      <c r="L35" s="7"/>
      <c r="M35" s="7"/>
      <c r="N35" s="7"/>
      <c r="O35" s="7"/>
      <c r="P35" s="7">
        <v>0</v>
      </c>
      <c r="Q35" s="7"/>
      <c r="R35" s="7">
        <v>47</v>
      </c>
      <c r="S35" s="7"/>
      <c r="T35" s="7"/>
      <c r="U35" s="7"/>
      <c r="V35" s="7"/>
      <c r="W35" s="7">
        <v>0</v>
      </c>
      <c r="X35" s="7"/>
      <c r="Y35" s="7">
        <v>33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>
        <v>0</v>
      </c>
      <c r="AS35" s="7"/>
      <c r="AT35" s="7">
        <v>25</v>
      </c>
      <c r="AU35" s="7"/>
      <c r="AV35" s="7"/>
      <c r="AW35" s="7"/>
      <c r="AX35" s="7"/>
      <c r="AY35" s="7">
        <v>0</v>
      </c>
      <c r="AZ35" s="7"/>
      <c r="BA35" s="7">
        <v>17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>
        <v>0</v>
      </c>
      <c r="CI35" s="7"/>
      <c r="CJ35" s="7">
        <v>33</v>
      </c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>
        <v>1.5</v>
      </c>
      <c r="CW35" s="7"/>
      <c r="CX35" s="7">
        <v>95</v>
      </c>
      <c r="CY35" s="7"/>
      <c r="CZ35" s="7"/>
      <c r="DA35" s="7"/>
      <c r="DB35" s="7"/>
      <c r="DC35" s="7">
        <v>65.3</v>
      </c>
      <c r="DD35" s="7"/>
      <c r="DE35" s="7">
        <v>304</v>
      </c>
      <c r="DF35" s="7"/>
      <c r="DG35" s="7"/>
      <c r="DH35" s="7"/>
      <c r="DI35" s="7"/>
      <c r="DJ35" s="7">
        <v>92.6</v>
      </c>
      <c r="DK35" s="7"/>
      <c r="DL35" s="7">
        <v>389</v>
      </c>
      <c r="DM35" s="7"/>
      <c r="DN35" s="7"/>
      <c r="DO35" s="7"/>
      <c r="DP35" s="7"/>
      <c r="DQ35" s="7">
        <v>131</v>
      </c>
      <c r="DR35" s="7"/>
      <c r="DS35" s="7">
        <v>341</v>
      </c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>
        <v>290.39999999999998</v>
      </c>
      <c r="IN35" s="7"/>
      <c r="IO35" s="7">
        <v>1403</v>
      </c>
      <c r="IP35" s="7"/>
      <c r="IQ35" s="7"/>
      <c r="IR35" s="7"/>
      <c r="IS35" s="7"/>
    </row>
    <row r="36" spans="1:253" x14ac:dyDescent="0.3">
      <c r="A36" s="8">
        <v>40189</v>
      </c>
      <c r="B36" s="7">
        <v>0</v>
      </c>
      <c r="C36" s="7"/>
      <c r="D36" s="7">
        <v>87</v>
      </c>
      <c r="E36" s="7"/>
      <c r="F36" s="7"/>
      <c r="G36" s="7"/>
      <c r="H36" s="7"/>
      <c r="I36" s="7">
        <v>0</v>
      </c>
      <c r="J36" s="7"/>
      <c r="K36" s="7">
        <v>78</v>
      </c>
      <c r="L36" s="7"/>
      <c r="M36" s="7"/>
      <c r="N36" s="7"/>
      <c r="O36" s="7"/>
      <c r="P36" s="7">
        <v>0</v>
      </c>
      <c r="Q36" s="7"/>
      <c r="R36" s="7">
        <v>48</v>
      </c>
      <c r="S36" s="7"/>
      <c r="T36" s="7"/>
      <c r="U36" s="7"/>
      <c r="V36" s="7"/>
      <c r="W36" s="7">
        <v>0</v>
      </c>
      <c r="X36" s="7"/>
      <c r="Y36" s="7">
        <v>34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>
        <v>0</v>
      </c>
      <c r="AS36" s="7"/>
      <c r="AT36" s="7">
        <v>16</v>
      </c>
      <c r="AU36" s="7"/>
      <c r="AV36" s="7"/>
      <c r="AW36" s="7"/>
      <c r="AX36" s="7"/>
      <c r="AY36" s="7">
        <v>0</v>
      </c>
      <c r="AZ36" s="7"/>
      <c r="BA36" s="7">
        <v>15</v>
      </c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>
        <v>0</v>
      </c>
      <c r="CI36" s="7"/>
      <c r="CJ36" s="7">
        <v>40</v>
      </c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>
        <v>5.0999999999999996</v>
      </c>
      <c r="CW36" s="7"/>
      <c r="CX36" s="7">
        <v>309</v>
      </c>
      <c r="CY36" s="7"/>
      <c r="CZ36" s="7"/>
      <c r="DA36" s="7"/>
      <c r="DB36" s="7"/>
      <c r="DC36" s="7">
        <v>14.8</v>
      </c>
      <c r="DD36" s="7"/>
      <c r="DE36" s="7">
        <v>119</v>
      </c>
      <c r="DF36" s="7"/>
      <c r="DG36" s="7"/>
      <c r="DH36" s="7"/>
      <c r="DI36" s="7"/>
      <c r="DJ36" s="7">
        <v>39.5</v>
      </c>
      <c r="DK36" s="7"/>
      <c r="DL36" s="7">
        <v>582</v>
      </c>
      <c r="DM36" s="7"/>
      <c r="DN36" s="7"/>
      <c r="DO36" s="7"/>
      <c r="DP36" s="7"/>
      <c r="DQ36" s="7">
        <v>161</v>
      </c>
      <c r="DR36" s="7"/>
      <c r="DS36" s="7">
        <v>554</v>
      </c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>
        <v>220.4</v>
      </c>
      <c r="IN36" s="7"/>
      <c r="IO36" s="7">
        <v>1882</v>
      </c>
      <c r="IP36" s="7"/>
      <c r="IQ36" s="7"/>
      <c r="IR36" s="7"/>
      <c r="IS36" s="7"/>
    </row>
    <row r="37" spans="1:253" x14ac:dyDescent="0.3">
      <c r="A37" s="8">
        <v>40217</v>
      </c>
      <c r="B37" s="7">
        <v>3.1</v>
      </c>
      <c r="C37" s="7">
        <v>0</v>
      </c>
      <c r="D37" s="7">
        <v>100</v>
      </c>
      <c r="E37" s="7">
        <v>0</v>
      </c>
      <c r="F37" s="7"/>
      <c r="G37" s="7">
        <v>0</v>
      </c>
      <c r="H37" s="7"/>
      <c r="I37" s="7">
        <v>0.4</v>
      </c>
      <c r="J37" s="7">
        <v>0</v>
      </c>
      <c r="K37" s="7">
        <v>77</v>
      </c>
      <c r="L37" s="7">
        <v>0</v>
      </c>
      <c r="M37" s="7"/>
      <c r="N37" s="7">
        <v>0</v>
      </c>
      <c r="O37" s="7"/>
      <c r="P37" s="7">
        <v>0</v>
      </c>
      <c r="Q37" s="7">
        <v>2.9999999999999997E-4</v>
      </c>
      <c r="R37" s="7">
        <v>47</v>
      </c>
      <c r="S37" s="7"/>
      <c r="T37" s="7"/>
      <c r="U37" s="7"/>
      <c r="V37" s="7"/>
      <c r="W37" s="7">
        <v>0</v>
      </c>
      <c r="X37" s="7">
        <v>0</v>
      </c>
      <c r="Y37" s="7">
        <v>32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>
        <v>0</v>
      </c>
      <c r="AS37" s="7">
        <v>0</v>
      </c>
      <c r="AT37" s="7">
        <v>14</v>
      </c>
      <c r="AU37" s="7">
        <v>0</v>
      </c>
      <c r="AV37" s="7"/>
      <c r="AW37" s="7">
        <v>0</v>
      </c>
      <c r="AX37" s="7"/>
      <c r="AY37" s="7">
        <v>0</v>
      </c>
      <c r="AZ37" s="7">
        <v>0</v>
      </c>
      <c r="BA37" s="7">
        <v>12</v>
      </c>
      <c r="BB37" s="7">
        <v>0</v>
      </c>
      <c r="BC37" s="7"/>
      <c r="BD37" s="7">
        <v>0</v>
      </c>
      <c r="BE37" s="7"/>
      <c r="BF37" s="7">
        <v>0</v>
      </c>
      <c r="BG37" s="7">
        <v>2.9999999999999997E-4</v>
      </c>
      <c r="BH37" s="7">
        <v>125</v>
      </c>
      <c r="BI37" s="7">
        <v>0.27</v>
      </c>
      <c r="BJ37" s="7"/>
      <c r="BK37" s="7">
        <v>0</v>
      </c>
      <c r="BL37" s="7"/>
      <c r="BM37" s="7">
        <v>0</v>
      </c>
      <c r="BN37" s="7">
        <v>4.0000000000000002E-4</v>
      </c>
      <c r="BO37" s="7">
        <v>436</v>
      </c>
      <c r="BP37" s="7">
        <v>0.08</v>
      </c>
      <c r="BQ37" s="7"/>
      <c r="BR37" s="7">
        <v>0</v>
      </c>
      <c r="BS37" s="7"/>
      <c r="BT37" s="7">
        <v>0.7</v>
      </c>
      <c r="BU37" s="7">
        <v>0</v>
      </c>
      <c r="BV37" s="7">
        <v>22</v>
      </c>
      <c r="BW37" s="7">
        <v>0</v>
      </c>
      <c r="BX37" s="7"/>
      <c r="BY37" s="7">
        <v>0</v>
      </c>
      <c r="BZ37" s="7"/>
      <c r="CA37" s="7">
        <v>0.7</v>
      </c>
      <c r="CB37" s="7">
        <v>0</v>
      </c>
      <c r="CC37" s="7">
        <v>134</v>
      </c>
      <c r="CD37" s="7">
        <v>0</v>
      </c>
      <c r="CE37" s="7"/>
      <c r="CF37" s="7">
        <v>0</v>
      </c>
      <c r="CG37" s="7"/>
      <c r="CH37" s="7">
        <v>0</v>
      </c>
      <c r="CI37" s="7">
        <v>0</v>
      </c>
      <c r="CJ37" s="7">
        <v>41</v>
      </c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>
        <v>1.1000000000000001</v>
      </c>
      <c r="CW37" s="7">
        <v>0</v>
      </c>
      <c r="CX37" s="7">
        <v>89</v>
      </c>
      <c r="CY37" s="7"/>
      <c r="CZ37" s="7"/>
      <c r="DA37" s="7"/>
      <c r="DB37" s="7"/>
      <c r="DC37" s="7">
        <v>19.5</v>
      </c>
      <c r="DD37" s="7">
        <v>0</v>
      </c>
      <c r="DE37" s="7">
        <v>153</v>
      </c>
      <c r="DF37" s="7">
        <v>1.1499999999999999</v>
      </c>
      <c r="DG37" s="7"/>
      <c r="DH37" s="7">
        <v>0</v>
      </c>
      <c r="DI37" s="7"/>
      <c r="DJ37" s="7">
        <v>36.1</v>
      </c>
      <c r="DK37" s="7">
        <v>4.0000000000000002E-4</v>
      </c>
      <c r="DL37" s="7">
        <v>583</v>
      </c>
      <c r="DM37" s="7">
        <v>4.91</v>
      </c>
      <c r="DN37" s="7"/>
      <c r="DO37" s="7">
        <v>0</v>
      </c>
      <c r="DP37" s="7"/>
      <c r="DQ37" s="7">
        <v>212</v>
      </c>
      <c r="DR37" s="7">
        <v>0</v>
      </c>
      <c r="DS37" s="7">
        <v>598</v>
      </c>
      <c r="DT37" s="7">
        <v>14</v>
      </c>
      <c r="DU37" s="7"/>
      <c r="DV37" s="7">
        <v>0.15</v>
      </c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>
        <v>0.3</v>
      </c>
      <c r="EM37" s="7">
        <v>0</v>
      </c>
      <c r="EN37" s="7">
        <v>231</v>
      </c>
      <c r="EO37" s="7">
        <v>0.04</v>
      </c>
      <c r="EP37" s="7"/>
      <c r="EQ37" s="7">
        <v>0</v>
      </c>
      <c r="ER37" s="7"/>
      <c r="ES37" s="7">
        <v>0</v>
      </c>
      <c r="ET37" s="7">
        <v>0</v>
      </c>
      <c r="EU37" s="7">
        <v>13</v>
      </c>
      <c r="EV37" s="7">
        <v>0</v>
      </c>
      <c r="EW37" s="7"/>
      <c r="EX37" s="7">
        <v>0</v>
      </c>
      <c r="EY37" s="7"/>
      <c r="EZ37" s="7">
        <v>0</v>
      </c>
      <c r="FA37" s="7">
        <v>0</v>
      </c>
      <c r="FB37" s="7">
        <v>17</v>
      </c>
      <c r="FC37" s="7">
        <v>0</v>
      </c>
      <c r="FD37" s="7"/>
      <c r="FE37" s="7">
        <v>0</v>
      </c>
      <c r="FF37" s="7"/>
      <c r="FG37" s="7">
        <v>0</v>
      </c>
      <c r="FH37" s="7">
        <v>0</v>
      </c>
      <c r="FI37" s="7">
        <v>33</v>
      </c>
      <c r="FJ37" s="7">
        <v>0</v>
      </c>
      <c r="FK37" s="7"/>
      <c r="FL37" s="7">
        <v>0</v>
      </c>
      <c r="FM37" s="7"/>
      <c r="FN37" s="7">
        <v>0</v>
      </c>
      <c r="FO37" s="7">
        <v>0</v>
      </c>
      <c r="FP37" s="7">
        <v>15</v>
      </c>
      <c r="FQ37" s="7">
        <v>0</v>
      </c>
      <c r="FR37" s="7"/>
      <c r="FS37" s="7">
        <v>0</v>
      </c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>
        <v>273.90000000000003</v>
      </c>
      <c r="IN37" s="7">
        <v>1.4E-3</v>
      </c>
      <c r="IO37" s="7">
        <v>2772</v>
      </c>
      <c r="IP37" s="7">
        <v>20.45</v>
      </c>
      <c r="IQ37" s="7"/>
      <c r="IR37" s="7">
        <v>0.15</v>
      </c>
      <c r="IS37" s="7"/>
    </row>
    <row r="38" spans="1:253" x14ac:dyDescent="0.3">
      <c r="A38" s="8">
        <v>40247</v>
      </c>
      <c r="B38" s="7">
        <v>0</v>
      </c>
      <c r="C38" s="7"/>
      <c r="D38" s="7">
        <v>132</v>
      </c>
      <c r="E38" s="7"/>
      <c r="F38" s="7"/>
      <c r="G38" s="7"/>
      <c r="H38" s="7"/>
      <c r="I38" s="7">
        <v>0</v>
      </c>
      <c r="J38" s="7"/>
      <c r="K38" s="7">
        <v>85</v>
      </c>
      <c r="L38" s="7"/>
      <c r="M38" s="7"/>
      <c r="N38" s="7"/>
      <c r="O38" s="7"/>
      <c r="P38" s="7">
        <v>0</v>
      </c>
      <c r="Q38" s="7"/>
      <c r="R38" s="7">
        <v>48</v>
      </c>
      <c r="S38" s="7"/>
      <c r="T38" s="7"/>
      <c r="U38" s="7"/>
      <c r="V38" s="7"/>
      <c r="W38" s="7">
        <v>0</v>
      </c>
      <c r="X38" s="7"/>
      <c r="Y38" s="7">
        <v>35</v>
      </c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>
        <v>0</v>
      </c>
      <c r="AS38" s="7"/>
      <c r="AT38" s="7">
        <v>15</v>
      </c>
      <c r="AU38" s="7"/>
      <c r="AV38" s="7"/>
      <c r="AW38" s="7"/>
      <c r="AX38" s="7"/>
      <c r="AY38" s="7">
        <v>0</v>
      </c>
      <c r="AZ38" s="7"/>
      <c r="BA38" s="7">
        <v>12</v>
      </c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>
        <v>0</v>
      </c>
      <c r="CI38" s="7"/>
      <c r="CJ38" s="7">
        <v>44</v>
      </c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>
        <v>0.6</v>
      </c>
      <c r="CW38" s="7"/>
      <c r="CX38" s="7">
        <v>118</v>
      </c>
      <c r="CY38" s="7"/>
      <c r="CZ38" s="7"/>
      <c r="DA38" s="7"/>
      <c r="DB38" s="7"/>
      <c r="DC38" s="7">
        <v>6.9</v>
      </c>
      <c r="DD38" s="7"/>
      <c r="DE38" s="7">
        <v>69</v>
      </c>
      <c r="DF38" s="7"/>
      <c r="DG38" s="7"/>
      <c r="DH38" s="7"/>
      <c r="DI38" s="7"/>
      <c r="DJ38" s="7">
        <v>34.1</v>
      </c>
      <c r="DK38" s="7"/>
      <c r="DL38" s="7">
        <v>617</v>
      </c>
      <c r="DM38" s="7"/>
      <c r="DN38" s="7"/>
      <c r="DO38" s="7"/>
      <c r="DP38" s="7"/>
      <c r="DQ38" s="7">
        <v>253</v>
      </c>
      <c r="DR38" s="7"/>
      <c r="DS38" s="7">
        <v>667</v>
      </c>
      <c r="DT38" s="7"/>
      <c r="DU38" s="7"/>
      <c r="DV38" s="7"/>
      <c r="DW38" s="7"/>
      <c r="DX38" s="7">
        <v>0</v>
      </c>
      <c r="DY38" s="7"/>
      <c r="DZ38" s="7">
        <v>14</v>
      </c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>
        <v>0</v>
      </c>
      <c r="GX38" s="7"/>
      <c r="GY38" s="7">
        <v>37</v>
      </c>
      <c r="GZ38" s="7"/>
      <c r="HA38" s="7"/>
      <c r="HB38" s="7"/>
      <c r="HC38" s="7"/>
      <c r="HD38" s="7">
        <v>0.5</v>
      </c>
      <c r="HE38" s="7"/>
      <c r="HF38" s="7">
        <v>300</v>
      </c>
      <c r="HG38" s="7"/>
      <c r="HH38" s="7"/>
      <c r="HI38" s="7"/>
      <c r="HJ38" s="7"/>
      <c r="HK38" s="7">
        <v>0</v>
      </c>
      <c r="HL38" s="7"/>
      <c r="HM38" s="7">
        <v>80</v>
      </c>
      <c r="HN38" s="7"/>
      <c r="HO38" s="7"/>
      <c r="HP38" s="7"/>
      <c r="HQ38" s="7"/>
      <c r="HR38" s="7">
        <v>0.6</v>
      </c>
      <c r="HS38" s="7"/>
      <c r="HT38" s="7">
        <v>45</v>
      </c>
      <c r="HU38" s="7"/>
      <c r="HV38" s="7"/>
      <c r="HW38" s="7"/>
      <c r="HX38" s="7"/>
      <c r="HY38" s="7">
        <v>0</v>
      </c>
      <c r="HZ38" s="7"/>
      <c r="IA38" s="7">
        <v>46</v>
      </c>
      <c r="IB38" s="7"/>
      <c r="IC38" s="7"/>
      <c r="ID38" s="7"/>
      <c r="IE38" s="7"/>
      <c r="IF38" s="7">
        <v>0</v>
      </c>
      <c r="IG38" s="7"/>
      <c r="IH38" s="7">
        <v>21</v>
      </c>
      <c r="II38" s="7"/>
      <c r="IJ38" s="7"/>
      <c r="IK38" s="7"/>
      <c r="IL38" s="7"/>
      <c r="IM38" s="7">
        <v>295.70000000000005</v>
      </c>
      <c r="IN38" s="7"/>
      <c r="IO38" s="7">
        <v>2385</v>
      </c>
      <c r="IP38" s="7"/>
      <c r="IQ38" s="7"/>
      <c r="IR38" s="7"/>
      <c r="IS38" s="7"/>
    </row>
    <row r="39" spans="1:253" x14ac:dyDescent="0.3">
      <c r="A39" s="8">
        <v>40267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>
        <v>7.73</v>
      </c>
      <c r="AH39" s="7"/>
      <c r="AI39" s="7"/>
      <c r="AJ39" s="7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>
        <v>7.73</v>
      </c>
      <c r="IQ39" s="7"/>
      <c r="IR39" s="7"/>
      <c r="IS39" s="7">
        <v>0</v>
      </c>
    </row>
    <row r="40" spans="1:253" x14ac:dyDescent="0.3">
      <c r="A40" s="8">
        <v>40274</v>
      </c>
      <c r="B40" s="7"/>
      <c r="C40" s="7"/>
      <c r="D40" s="7"/>
      <c r="E40" s="7"/>
      <c r="F40" s="7"/>
      <c r="G40" s="7"/>
      <c r="H40" s="7"/>
      <c r="I40" s="7">
        <v>0</v>
      </c>
      <c r="J40" s="7"/>
      <c r="K40" s="7">
        <v>93</v>
      </c>
      <c r="L40" s="7"/>
      <c r="M40" s="7"/>
      <c r="N40" s="7"/>
      <c r="O40" s="7"/>
      <c r="P40" s="7">
        <v>0</v>
      </c>
      <c r="Q40" s="7"/>
      <c r="R40" s="7">
        <v>45</v>
      </c>
      <c r="S40" s="7"/>
      <c r="T40" s="7"/>
      <c r="U40" s="7"/>
      <c r="V40" s="7"/>
      <c r="W40" s="7">
        <v>0</v>
      </c>
      <c r="X40" s="7"/>
      <c r="Y40" s="7">
        <v>27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>
        <v>0</v>
      </c>
      <c r="AS40" s="7"/>
      <c r="AT40" s="7">
        <v>18</v>
      </c>
      <c r="AU40" s="7"/>
      <c r="AV40" s="7"/>
      <c r="AW40" s="7"/>
      <c r="AX40" s="7"/>
      <c r="AY40" s="7">
        <v>0</v>
      </c>
      <c r="AZ40" s="7"/>
      <c r="BA40" s="7">
        <v>11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>
        <v>0</v>
      </c>
      <c r="CI40" s="7"/>
      <c r="CJ40" s="7">
        <v>43</v>
      </c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>
        <v>0</v>
      </c>
      <c r="CW40" s="7"/>
      <c r="CX40" s="7">
        <v>36</v>
      </c>
      <c r="CY40" s="7"/>
      <c r="CZ40" s="7"/>
      <c r="DA40" s="7"/>
      <c r="DB40" s="7"/>
      <c r="DC40" s="7">
        <v>6.6</v>
      </c>
      <c r="DD40" s="7"/>
      <c r="DE40" s="7">
        <v>55</v>
      </c>
      <c r="DF40" s="7"/>
      <c r="DG40" s="7"/>
      <c r="DH40" s="7"/>
      <c r="DI40" s="7"/>
      <c r="DJ40" s="7">
        <v>36</v>
      </c>
      <c r="DK40" s="7"/>
      <c r="DL40" s="7">
        <v>689</v>
      </c>
      <c r="DM40" s="7"/>
      <c r="DN40" s="7"/>
      <c r="DO40" s="7"/>
      <c r="DP40" s="7"/>
      <c r="DQ40" s="7">
        <v>227</v>
      </c>
      <c r="DR40" s="7"/>
      <c r="DS40" s="7">
        <v>726</v>
      </c>
      <c r="DT40" s="7"/>
      <c r="DU40" s="7"/>
      <c r="DV40" s="7"/>
      <c r="DW40" s="7"/>
      <c r="DX40" s="7">
        <v>0.7</v>
      </c>
      <c r="DY40" s="7"/>
      <c r="DZ40" s="7">
        <v>15</v>
      </c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>
        <v>0</v>
      </c>
      <c r="GX40" s="7"/>
      <c r="GY40" s="7">
        <v>29</v>
      </c>
      <c r="GZ40" s="7"/>
      <c r="HA40" s="7"/>
      <c r="HB40" s="7"/>
      <c r="HC40" s="7"/>
      <c r="HD40" s="7">
        <v>1</v>
      </c>
      <c r="HE40" s="7"/>
      <c r="HF40" s="7">
        <v>204</v>
      </c>
      <c r="HG40" s="7"/>
      <c r="HH40" s="7"/>
      <c r="HI40" s="7"/>
      <c r="HJ40" s="7"/>
      <c r="HK40" s="7">
        <v>0</v>
      </c>
      <c r="HL40" s="7"/>
      <c r="HM40" s="7">
        <v>105</v>
      </c>
      <c r="HN40" s="7"/>
      <c r="HO40" s="7"/>
      <c r="HP40" s="7"/>
      <c r="HQ40" s="7"/>
      <c r="HR40" s="7">
        <v>0</v>
      </c>
      <c r="HS40" s="7"/>
      <c r="HT40" s="7">
        <v>52</v>
      </c>
      <c r="HU40" s="7"/>
      <c r="HV40" s="7"/>
      <c r="HW40" s="7"/>
      <c r="HX40" s="7"/>
      <c r="HY40" s="7">
        <v>0</v>
      </c>
      <c r="HZ40" s="7"/>
      <c r="IA40" s="7">
        <v>54</v>
      </c>
      <c r="IB40" s="7"/>
      <c r="IC40" s="7"/>
      <c r="ID40" s="7"/>
      <c r="IE40" s="7"/>
      <c r="IF40" s="7">
        <v>0</v>
      </c>
      <c r="IG40" s="7"/>
      <c r="IH40" s="7">
        <v>24</v>
      </c>
      <c r="II40" s="7"/>
      <c r="IJ40" s="7"/>
      <c r="IK40" s="7"/>
      <c r="IL40" s="7"/>
      <c r="IM40" s="7">
        <v>271.3</v>
      </c>
      <c r="IN40" s="7"/>
      <c r="IO40" s="7">
        <v>2226</v>
      </c>
      <c r="IP40" s="7"/>
      <c r="IQ40" s="7"/>
      <c r="IR40" s="7"/>
      <c r="IS40" s="7"/>
    </row>
    <row r="41" spans="1:253" x14ac:dyDescent="0.3">
      <c r="A41" s="8">
        <v>40308</v>
      </c>
      <c r="B41" s="7"/>
      <c r="C41" s="7"/>
      <c r="D41" s="7"/>
      <c r="E41" s="7"/>
      <c r="F41" s="7"/>
      <c r="G41" s="7"/>
      <c r="H41" s="7"/>
      <c r="I41" s="7">
        <v>0</v>
      </c>
      <c r="J41" s="7">
        <v>0</v>
      </c>
      <c r="K41" s="7">
        <v>86</v>
      </c>
      <c r="L41" s="7">
        <v>0</v>
      </c>
      <c r="M41" s="7"/>
      <c r="N41" s="7">
        <v>0</v>
      </c>
      <c r="O41" s="7"/>
      <c r="P41" s="7">
        <v>0</v>
      </c>
      <c r="Q41" s="7">
        <v>0</v>
      </c>
      <c r="R41" s="7">
        <v>48</v>
      </c>
      <c r="S41" s="7"/>
      <c r="T41" s="7"/>
      <c r="U41" s="7"/>
      <c r="V41" s="7"/>
      <c r="W41" s="7">
        <v>0</v>
      </c>
      <c r="X41" s="7">
        <v>0</v>
      </c>
      <c r="Y41" s="7">
        <v>36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>
        <v>0</v>
      </c>
      <c r="AS41" s="7">
        <v>0</v>
      </c>
      <c r="AT41" s="7">
        <v>14</v>
      </c>
      <c r="AU41" s="7">
        <v>0</v>
      </c>
      <c r="AV41" s="7"/>
      <c r="AW41" s="7">
        <v>0</v>
      </c>
      <c r="AX41" s="7"/>
      <c r="AY41" s="7">
        <v>0</v>
      </c>
      <c r="AZ41" s="7">
        <v>0</v>
      </c>
      <c r="BA41" s="7">
        <v>10</v>
      </c>
      <c r="BB41" s="7">
        <v>0</v>
      </c>
      <c r="BC41" s="7"/>
      <c r="BD41" s="7">
        <v>0</v>
      </c>
      <c r="BE41" s="7"/>
      <c r="BF41" s="7">
        <v>1</v>
      </c>
      <c r="BG41" s="7">
        <v>0</v>
      </c>
      <c r="BH41" s="7">
        <v>674</v>
      </c>
      <c r="BI41" s="7">
        <v>1.84</v>
      </c>
      <c r="BJ41" s="7"/>
      <c r="BK41" s="7">
        <v>0</v>
      </c>
      <c r="BL41" s="7"/>
      <c r="BM41" s="7">
        <v>0</v>
      </c>
      <c r="BN41" s="7">
        <v>0</v>
      </c>
      <c r="BO41" s="7">
        <v>599</v>
      </c>
      <c r="BP41" s="7">
        <v>0.18</v>
      </c>
      <c r="BQ41" s="7"/>
      <c r="BR41" s="7">
        <v>0</v>
      </c>
      <c r="BS41" s="7"/>
      <c r="BT41" s="7">
        <v>0</v>
      </c>
      <c r="BU41" s="7">
        <v>0</v>
      </c>
      <c r="BV41" s="7">
        <v>23</v>
      </c>
      <c r="BW41" s="7">
        <v>0</v>
      </c>
      <c r="BX41" s="7"/>
      <c r="BY41" s="7">
        <v>0</v>
      </c>
      <c r="BZ41" s="7"/>
      <c r="CA41" s="7">
        <v>0.9</v>
      </c>
      <c r="CB41" s="7">
        <v>0</v>
      </c>
      <c r="CC41" s="7">
        <v>49</v>
      </c>
      <c r="CD41" s="7">
        <v>0</v>
      </c>
      <c r="CE41" s="7"/>
      <c r="CF41" s="7">
        <v>0</v>
      </c>
      <c r="CG41" s="7"/>
      <c r="CH41" s="7">
        <v>0</v>
      </c>
      <c r="CI41" s="7">
        <v>0</v>
      </c>
      <c r="CJ41" s="7">
        <v>43</v>
      </c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>
        <v>0</v>
      </c>
      <c r="CW41" s="7">
        <v>0</v>
      </c>
      <c r="CX41" s="7">
        <v>48</v>
      </c>
      <c r="CY41" s="7"/>
      <c r="CZ41" s="7"/>
      <c r="DA41" s="7"/>
      <c r="DB41" s="7"/>
      <c r="DC41" s="7">
        <v>4.3</v>
      </c>
      <c r="DD41" s="7">
        <v>0</v>
      </c>
      <c r="DE41" s="7">
        <v>43</v>
      </c>
      <c r="DF41" s="7"/>
      <c r="DG41" s="7"/>
      <c r="DH41" s="7"/>
      <c r="DI41" s="7"/>
      <c r="DJ41" s="7">
        <v>32.799999999999997</v>
      </c>
      <c r="DK41" s="7">
        <v>2.9999999999999997E-4</v>
      </c>
      <c r="DL41" s="7">
        <v>679</v>
      </c>
      <c r="DM41" s="7"/>
      <c r="DN41" s="7"/>
      <c r="DO41" s="7"/>
      <c r="DP41" s="7"/>
      <c r="DQ41" s="7">
        <v>236</v>
      </c>
      <c r="DR41" s="7">
        <v>0</v>
      </c>
      <c r="DS41" s="7">
        <v>714</v>
      </c>
      <c r="DT41" s="7"/>
      <c r="DU41" s="7"/>
      <c r="DV41" s="7"/>
      <c r="DW41" s="7"/>
      <c r="DX41" s="7">
        <v>0</v>
      </c>
      <c r="DY41" s="7">
        <v>0</v>
      </c>
      <c r="DZ41" s="7">
        <v>15</v>
      </c>
      <c r="EA41" s="7">
        <v>0</v>
      </c>
      <c r="EB41" s="7"/>
      <c r="EC41" s="7">
        <v>0</v>
      </c>
      <c r="ED41" s="7"/>
      <c r="EE41" s="7">
        <v>1.2</v>
      </c>
      <c r="EF41" s="7">
        <v>1.6000000000000001E-3</v>
      </c>
      <c r="EG41" s="7">
        <v>493</v>
      </c>
      <c r="EH41" s="7">
        <v>0</v>
      </c>
      <c r="EI41" s="7"/>
      <c r="EJ41" s="7">
        <v>0</v>
      </c>
      <c r="EK41" s="7"/>
      <c r="EL41" s="7">
        <v>0.9</v>
      </c>
      <c r="EM41" s="7">
        <v>2.9999999999999997E-4</v>
      </c>
      <c r="EN41" s="7">
        <v>218</v>
      </c>
      <c r="EO41" s="7">
        <v>0.09</v>
      </c>
      <c r="EP41" s="7"/>
      <c r="EQ41" s="7">
        <v>0</v>
      </c>
      <c r="ER41" s="7"/>
      <c r="ES41" s="7">
        <v>0</v>
      </c>
      <c r="ET41" s="7">
        <v>0</v>
      </c>
      <c r="EU41" s="7">
        <v>12</v>
      </c>
      <c r="EV41" s="7">
        <v>0</v>
      </c>
      <c r="EW41" s="7"/>
      <c r="EX41" s="7">
        <v>0</v>
      </c>
      <c r="EY41" s="7"/>
      <c r="EZ41" s="7">
        <v>0</v>
      </c>
      <c r="FA41" s="7">
        <v>0</v>
      </c>
      <c r="FB41" s="7">
        <v>11</v>
      </c>
      <c r="FC41" s="7">
        <v>0</v>
      </c>
      <c r="FD41" s="7"/>
      <c r="FE41" s="7">
        <v>0</v>
      </c>
      <c r="FF41" s="7"/>
      <c r="FG41" s="7">
        <v>0</v>
      </c>
      <c r="FH41" s="7">
        <v>0</v>
      </c>
      <c r="FI41" s="7">
        <v>28</v>
      </c>
      <c r="FJ41" s="7">
        <v>0</v>
      </c>
      <c r="FK41" s="7"/>
      <c r="FL41" s="7">
        <v>0</v>
      </c>
      <c r="FM41" s="7"/>
      <c r="FN41" s="7">
        <v>0</v>
      </c>
      <c r="FO41" s="7">
        <v>0</v>
      </c>
      <c r="FP41" s="7">
        <v>18</v>
      </c>
      <c r="FQ41" s="7">
        <v>0</v>
      </c>
      <c r="FR41" s="7"/>
      <c r="FS41" s="7">
        <v>0</v>
      </c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>
        <v>0</v>
      </c>
      <c r="GX41" s="7">
        <v>4.0000000000000002E-4</v>
      </c>
      <c r="GY41" s="7">
        <v>29</v>
      </c>
      <c r="GZ41" s="7">
        <v>0</v>
      </c>
      <c r="HA41" s="7"/>
      <c r="HB41" s="7">
        <v>0</v>
      </c>
      <c r="HC41" s="7"/>
      <c r="HD41" s="7">
        <v>0</v>
      </c>
      <c r="HE41" s="7">
        <v>2.9999999999999997E-4</v>
      </c>
      <c r="HF41" s="7">
        <v>231</v>
      </c>
      <c r="HG41" s="7">
        <v>0</v>
      </c>
      <c r="HH41" s="7"/>
      <c r="HI41" s="7">
        <v>0</v>
      </c>
      <c r="HJ41" s="7"/>
      <c r="HK41" s="7">
        <v>0</v>
      </c>
      <c r="HL41" s="7">
        <v>5.9999999999999995E-4</v>
      </c>
      <c r="HM41" s="7">
        <v>98</v>
      </c>
      <c r="HN41" s="7">
        <v>0</v>
      </c>
      <c r="HO41" s="7"/>
      <c r="HP41" s="7">
        <v>0</v>
      </c>
      <c r="HQ41" s="7"/>
      <c r="HR41" s="7">
        <v>0</v>
      </c>
      <c r="HS41" s="7">
        <v>0</v>
      </c>
      <c r="HT41" s="7">
        <v>52</v>
      </c>
      <c r="HU41" s="7">
        <v>0</v>
      </c>
      <c r="HV41" s="7"/>
      <c r="HW41" s="7">
        <v>0</v>
      </c>
      <c r="HX41" s="7"/>
      <c r="HY41" s="7">
        <v>0</v>
      </c>
      <c r="HZ41" s="7">
        <v>5.9999999999999995E-4</v>
      </c>
      <c r="IA41" s="7">
        <v>53</v>
      </c>
      <c r="IB41" s="7">
        <v>0</v>
      </c>
      <c r="IC41" s="7"/>
      <c r="ID41" s="7">
        <v>0</v>
      </c>
      <c r="IE41" s="7"/>
      <c r="IF41" s="7">
        <v>0</v>
      </c>
      <c r="IG41" s="7">
        <v>0</v>
      </c>
      <c r="IH41" s="7">
        <v>71</v>
      </c>
      <c r="II41" s="7">
        <v>0</v>
      </c>
      <c r="IJ41" s="7"/>
      <c r="IK41" s="7">
        <v>0</v>
      </c>
      <c r="IL41" s="7"/>
      <c r="IM41" s="7">
        <v>277.09999999999997</v>
      </c>
      <c r="IN41" s="7">
        <v>4.1000000000000003E-3</v>
      </c>
      <c r="IO41" s="7">
        <v>4395</v>
      </c>
      <c r="IP41" s="7">
        <v>2.11</v>
      </c>
      <c r="IQ41" s="7"/>
      <c r="IR41" s="7">
        <v>0</v>
      </c>
      <c r="IS41" s="7"/>
    </row>
    <row r="42" spans="1:253" x14ac:dyDescent="0.3">
      <c r="A42" s="8">
        <v>40312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>
        <v>10.9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>
        <v>10.9</v>
      </c>
      <c r="IQ42" s="7"/>
      <c r="IR42" s="7"/>
      <c r="IS42" s="7"/>
    </row>
    <row r="43" spans="1:253" x14ac:dyDescent="0.3">
      <c r="A43" s="8">
        <v>40336</v>
      </c>
      <c r="B43" s="7"/>
      <c r="C43" s="7"/>
      <c r="D43" s="7"/>
      <c r="E43" s="7"/>
      <c r="F43" s="7"/>
      <c r="G43" s="7"/>
      <c r="H43" s="7"/>
      <c r="I43" s="7">
        <v>0</v>
      </c>
      <c r="J43" s="7"/>
      <c r="K43" s="7">
        <v>91</v>
      </c>
      <c r="L43" s="7"/>
      <c r="M43" s="7"/>
      <c r="N43" s="7"/>
      <c r="O43" s="7"/>
      <c r="P43" s="7">
        <v>0</v>
      </c>
      <c r="Q43" s="7"/>
      <c r="R43" s="7">
        <v>48</v>
      </c>
      <c r="S43" s="7"/>
      <c r="T43" s="7"/>
      <c r="U43" s="7"/>
      <c r="V43" s="7"/>
      <c r="W43" s="7">
        <v>0</v>
      </c>
      <c r="X43" s="7"/>
      <c r="Y43" s="7">
        <v>32</v>
      </c>
      <c r="Z43" s="7"/>
      <c r="AA43" s="7"/>
      <c r="AB43" s="7"/>
      <c r="AC43" s="7"/>
      <c r="AD43" s="7"/>
      <c r="AE43" s="7"/>
      <c r="AF43" s="7"/>
      <c r="AG43" s="7">
        <v>11.9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>
        <v>0</v>
      </c>
      <c r="AS43" s="7"/>
      <c r="AT43" s="7">
        <v>13</v>
      </c>
      <c r="AU43" s="7"/>
      <c r="AV43" s="7"/>
      <c r="AW43" s="7"/>
      <c r="AX43" s="7"/>
      <c r="AY43" s="7">
        <v>0</v>
      </c>
      <c r="AZ43" s="7"/>
      <c r="BA43" s="7">
        <v>17</v>
      </c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>
        <v>0.23</v>
      </c>
      <c r="CI43" s="7"/>
      <c r="CJ43" s="7">
        <v>37</v>
      </c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>
        <v>0</v>
      </c>
      <c r="CW43" s="7"/>
      <c r="CX43" s="7">
        <v>62</v>
      </c>
      <c r="CY43" s="7"/>
      <c r="CZ43" s="7"/>
      <c r="DA43" s="7"/>
      <c r="DB43" s="7"/>
      <c r="DC43" s="7">
        <v>3.9</v>
      </c>
      <c r="DD43" s="7"/>
      <c r="DE43" s="7">
        <v>37</v>
      </c>
      <c r="DF43" s="7"/>
      <c r="DG43" s="7"/>
      <c r="DH43" s="7"/>
      <c r="DI43" s="7"/>
      <c r="DJ43" s="7">
        <v>38.5</v>
      </c>
      <c r="DK43" s="7"/>
      <c r="DL43" s="7">
        <v>685</v>
      </c>
      <c r="DM43" s="7"/>
      <c r="DN43" s="7"/>
      <c r="DO43" s="7"/>
      <c r="DP43" s="7"/>
      <c r="DQ43" s="7">
        <v>258</v>
      </c>
      <c r="DR43" s="7"/>
      <c r="DS43" s="7">
        <v>790</v>
      </c>
      <c r="DT43" s="7"/>
      <c r="DU43" s="7"/>
      <c r="DV43" s="7"/>
      <c r="DW43" s="7"/>
      <c r="DX43" s="7">
        <v>0.2</v>
      </c>
      <c r="DY43" s="7"/>
      <c r="DZ43" s="7">
        <v>16</v>
      </c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>
        <v>0</v>
      </c>
      <c r="GX43" s="7"/>
      <c r="GY43" s="7">
        <v>29</v>
      </c>
      <c r="GZ43" s="7"/>
      <c r="HA43" s="7"/>
      <c r="HB43" s="7"/>
      <c r="HC43" s="7"/>
      <c r="HD43" s="7">
        <v>0</v>
      </c>
      <c r="HE43" s="7"/>
      <c r="HF43" s="7">
        <v>167</v>
      </c>
      <c r="HG43" s="7"/>
      <c r="HH43" s="7"/>
      <c r="HI43" s="7"/>
      <c r="HJ43" s="7"/>
      <c r="HK43" s="7">
        <v>0</v>
      </c>
      <c r="HL43" s="7"/>
      <c r="HM43" s="7">
        <v>132</v>
      </c>
      <c r="HN43" s="7"/>
      <c r="HO43" s="7"/>
      <c r="HP43" s="7"/>
      <c r="HQ43" s="7"/>
      <c r="HR43" s="7">
        <v>0</v>
      </c>
      <c r="HS43" s="7"/>
      <c r="HT43" s="7">
        <v>54</v>
      </c>
      <c r="HU43" s="7"/>
      <c r="HV43" s="7"/>
      <c r="HW43" s="7"/>
      <c r="HX43" s="7"/>
      <c r="HY43" s="7">
        <v>0</v>
      </c>
      <c r="HZ43" s="7"/>
      <c r="IA43" s="7">
        <v>80</v>
      </c>
      <c r="IB43" s="7"/>
      <c r="IC43" s="7"/>
      <c r="ID43" s="7"/>
      <c r="IE43" s="7"/>
      <c r="IF43" s="7">
        <v>0</v>
      </c>
      <c r="IG43" s="7"/>
      <c r="IH43" s="7">
        <v>81</v>
      </c>
      <c r="II43" s="7"/>
      <c r="IJ43" s="7"/>
      <c r="IK43" s="7"/>
      <c r="IL43" s="7"/>
      <c r="IM43" s="7">
        <v>300.83</v>
      </c>
      <c r="IN43" s="7"/>
      <c r="IO43" s="7">
        <v>2371</v>
      </c>
      <c r="IP43" s="7">
        <v>11.9</v>
      </c>
      <c r="IQ43" s="7"/>
      <c r="IR43" s="7"/>
      <c r="IS43" s="7"/>
    </row>
    <row r="44" spans="1:253" x14ac:dyDescent="0.3">
      <c r="A44" s="8">
        <v>40347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>
        <v>832</v>
      </c>
      <c r="AN44" s="7">
        <v>6.97</v>
      </c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>
        <v>832</v>
      </c>
      <c r="IP44" s="7">
        <v>6.97</v>
      </c>
      <c r="IQ44" s="7"/>
      <c r="IR44" s="7"/>
      <c r="IS44" s="7"/>
    </row>
    <row r="45" spans="1:253" x14ac:dyDescent="0.3">
      <c r="A45" s="8">
        <v>40371</v>
      </c>
      <c r="B45" s="7"/>
      <c r="C45" s="7"/>
      <c r="D45" s="7"/>
      <c r="E45" s="7"/>
      <c r="F45" s="7"/>
      <c r="G45" s="7"/>
      <c r="H45" s="7"/>
      <c r="I45" s="7">
        <v>0.83</v>
      </c>
      <c r="J45" s="7"/>
      <c r="K45" s="7">
        <v>95.6</v>
      </c>
      <c r="L45" s="7"/>
      <c r="M45" s="7"/>
      <c r="N45" s="7"/>
      <c r="O45" s="7"/>
      <c r="P45" s="7">
        <v>0</v>
      </c>
      <c r="Q45" s="7"/>
      <c r="R45" s="7">
        <v>48.4</v>
      </c>
      <c r="S45" s="7"/>
      <c r="T45" s="7"/>
      <c r="U45" s="7"/>
      <c r="V45" s="7"/>
      <c r="W45" s="7">
        <v>0.25</v>
      </c>
      <c r="X45" s="7"/>
      <c r="Y45" s="7">
        <v>34.4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>
        <v>0.56999999999999995</v>
      </c>
      <c r="AS45" s="7"/>
      <c r="AT45" s="7">
        <v>15.1</v>
      </c>
      <c r="AU45" s="7"/>
      <c r="AV45" s="7"/>
      <c r="AW45" s="7"/>
      <c r="AX45" s="7"/>
      <c r="AY45" s="7">
        <v>0.22</v>
      </c>
      <c r="AZ45" s="7"/>
      <c r="BA45" s="7">
        <v>28.1</v>
      </c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>
        <v>0.85</v>
      </c>
      <c r="CI45" s="7"/>
      <c r="CJ45" s="7">
        <v>44</v>
      </c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>
        <v>1.75</v>
      </c>
      <c r="CW45" s="7"/>
      <c r="CX45" s="7">
        <v>96</v>
      </c>
      <c r="CY45" s="7"/>
      <c r="CZ45" s="7"/>
      <c r="DA45" s="7"/>
      <c r="DB45" s="7"/>
      <c r="DC45" s="7">
        <v>1.76</v>
      </c>
      <c r="DD45" s="7"/>
      <c r="DE45" s="7">
        <v>34.9</v>
      </c>
      <c r="DF45" s="7"/>
      <c r="DG45" s="7"/>
      <c r="DH45" s="7"/>
      <c r="DI45" s="7"/>
      <c r="DJ45" s="7">
        <v>40.5</v>
      </c>
      <c r="DK45" s="7"/>
      <c r="DL45" s="7">
        <v>633</v>
      </c>
      <c r="DM45" s="7"/>
      <c r="DN45" s="7"/>
      <c r="DO45" s="7"/>
      <c r="DP45" s="7"/>
      <c r="DQ45" s="7">
        <v>192</v>
      </c>
      <c r="DR45" s="7"/>
      <c r="DS45" s="7">
        <v>824</v>
      </c>
      <c r="DT45" s="7"/>
      <c r="DU45" s="7"/>
      <c r="DV45" s="7"/>
      <c r="DW45" s="7"/>
      <c r="DX45" s="7">
        <v>0</v>
      </c>
      <c r="DY45" s="7"/>
      <c r="DZ45" s="7">
        <v>17.399999999999999</v>
      </c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>
        <v>0.49</v>
      </c>
      <c r="GX45" s="7"/>
      <c r="GY45" s="7">
        <v>34.799999999999997</v>
      </c>
      <c r="GZ45" s="7"/>
      <c r="HA45" s="7"/>
      <c r="HB45" s="7"/>
      <c r="HC45" s="7"/>
      <c r="HD45" s="7">
        <v>0.82</v>
      </c>
      <c r="HE45" s="7"/>
      <c r="HF45" s="7">
        <v>135</v>
      </c>
      <c r="HG45" s="7"/>
      <c r="HH45" s="7"/>
      <c r="HI45" s="7"/>
      <c r="HJ45" s="7"/>
      <c r="HK45" s="7">
        <v>0</v>
      </c>
      <c r="HL45" s="7"/>
      <c r="HM45" s="7">
        <v>167</v>
      </c>
      <c r="HN45" s="7"/>
      <c r="HO45" s="7"/>
      <c r="HP45" s="7"/>
      <c r="HQ45" s="7"/>
      <c r="HR45" s="7">
        <v>0</v>
      </c>
      <c r="HS45" s="7"/>
      <c r="HT45" s="7">
        <v>53.9</v>
      </c>
      <c r="HU45" s="7"/>
      <c r="HV45" s="7"/>
      <c r="HW45" s="7"/>
      <c r="HX45" s="7"/>
      <c r="HY45" s="7">
        <v>0.2</v>
      </c>
      <c r="HZ45" s="7"/>
      <c r="IA45" s="7">
        <v>77.099999999999994</v>
      </c>
      <c r="IB45" s="7"/>
      <c r="IC45" s="7"/>
      <c r="ID45" s="7"/>
      <c r="IE45" s="7"/>
      <c r="IF45" s="7">
        <v>0.22</v>
      </c>
      <c r="IG45" s="7"/>
      <c r="IH45" s="7">
        <v>88.1</v>
      </c>
      <c r="II45" s="7"/>
      <c r="IJ45" s="7"/>
      <c r="IK45" s="7"/>
      <c r="IL45" s="7"/>
      <c r="IM45" s="7">
        <v>240.45999999999998</v>
      </c>
      <c r="IN45" s="7"/>
      <c r="IO45" s="7">
        <v>2426.7999999999997</v>
      </c>
      <c r="IP45" s="7"/>
      <c r="IQ45" s="7"/>
      <c r="IR45" s="7"/>
      <c r="IS45" s="7"/>
    </row>
    <row r="46" spans="1:253" x14ac:dyDescent="0.3">
      <c r="A46" s="8">
        <v>40395</v>
      </c>
      <c r="B46" s="7"/>
      <c r="C46" s="7"/>
      <c r="D46" s="7"/>
      <c r="E46" s="7"/>
      <c r="F46" s="7"/>
      <c r="G46" s="7"/>
      <c r="H46" s="7"/>
      <c r="I46" s="7">
        <v>0</v>
      </c>
      <c r="J46" s="7">
        <v>0</v>
      </c>
      <c r="K46" s="7">
        <v>128</v>
      </c>
      <c r="L46" s="7">
        <v>0</v>
      </c>
      <c r="M46" s="7"/>
      <c r="N46" s="7">
        <v>0</v>
      </c>
      <c r="O46" s="7"/>
      <c r="P46" s="7">
        <v>0</v>
      </c>
      <c r="Q46" s="7">
        <v>0</v>
      </c>
      <c r="R46" s="7">
        <v>48.2</v>
      </c>
      <c r="S46" s="7">
        <v>0</v>
      </c>
      <c r="T46" s="7"/>
      <c r="U46" s="7">
        <v>0</v>
      </c>
      <c r="V46" s="7"/>
      <c r="W46" s="7">
        <v>0</v>
      </c>
      <c r="X46" s="7">
        <v>0</v>
      </c>
      <c r="Y46" s="7">
        <v>33.1</v>
      </c>
      <c r="Z46" s="7">
        <v>0</v>
      </c>
      <c r="AA46" s="7"/>
      <c r="AB46" s="7">
        <v>0</v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>
        <v>0</v>
      </c>
      <c r="AS46" s="7">
        <v>0</v>
      </c>
      <c r="AT46" s="7">
        <v>14.8</v>
      </c>
      <c r="AU46" s="7">
        <v>0</v>
      </c>
      <c r="AV46" s="7"/>
      <c r="AW46" s="7">
        <v>0</v>
      </c>
      <c r="AX46" s="7"/>
      <c r="AY46" s="7">
        <v>0</v>
      </c>
      <c r="AZ46" s="7">
        <v>0</v>
      </c>
      <c r="BA46" s="7">
        <v>7.4</v>
      </c>
      <c r="BB46" s="7">
        <v>0</v>
      </c>
      <c r="BC46" s="7"/>
      <c r="BD46" s="7">
        <v>0</v>
      </c>
      <c r="BE46" s="7"/>
      <c r="BF46" s="7">
        <v>1.77</v>
      </c>
      <c r="BG46" s="7">
        <v>0</v>
      </c>
      <c r="BH46" s="7">
        <v>1260</v>
      </c>
      <c r="BI46" s="7">
        <v>1.5</v>
      </c>
      <c r="BJ46" s="7"/>
      <c r="BK46" s="7">
        <v>0</v>
      </c>
      <c r="BL46" s="7"/>
      <c r="BM46" s="7">
        <v>0</v>
      </c>
      <c r="BN46" s="7">
        <v>0</v>
      </c>
      <c r="BO46" s="7">
        <v>617</v>
      </c>
      <c r="BP46" s="7">
        <v>0.23</v>
      </c>
      <c r="BQ46" s="7"/>
      <c r="BR46" s="7">
        <v>0</v>
      </c>
      <c r="BS46" s="7"/>
      <c r="BT46" s="7">
        <v>0</v>
      </c>
      <c r="BU46" s="7">
        <v>5.9999999999999995E-4</v>
      </c>
      <c r="BV46" s="7">
        <v>22.9</v>
      </c>
      <c r="BW46" s="7">
        <v>0</v>
      </c>
      <c r="BX46" s="7"/>
      <c r="BY46" s="7">
        <v>0</v>
      </c>
      <c r="BZ46" s="7"/>
      <c r="CA46" s="7">
        <v>0.31</v>
      </c>
      <c r="CB46" s="7">
        <v>5.9999999999999995E-4</v>
      </c>
      <c r="CC46" s="7">
        <v>31.2</v>
      </c>
      <c r="CD46" s="7">
        <v>0</v>
      </c>
      <c r="CE46" s="7"/>
      <c r="CF46" s="7">
        <v>0</v>
      </c>
      <c r="CG46" s="7"/>
      <c r="CH46" s="7">
        <v>0</v>
      </c>
      <c r="CI46" s="7">
        <v>0</v>
      </c>
      <c r="CJ46" s="7">
        <v>41.3</v>
      </c>
      <c r="CK46" s="7">
        <v>0</v>
      </c>
      <c r="CL46" s="7"/>
      <c r="CM46" s="7">
        <v>0</v>
      </c>
      <c r="CN46" s="7"/>
      <c r="CO46" s="7"/>
      <c r="CP46" s="7"/>
      <c r="CQ46" s="7"/>
      <c r="CR46" s="7"/>
      <c r="CS46" s="7"/>
      <c r="CT46" s="7"/>
      <c r="CU46" s="7"/>
      <c r="CV46" s="7">
        <v>4.07</v>
      </c>
      <c r="CW46" s="7">
        <v>5.9999999999999995E-4</v>
      </c>
      <c r="CX46" s="7">
        <v>190</v>
      </c>
      <c r="CY46" s="7">
        <v>0.26</v>
      </c>
      <c r="CZ46" s="7"/>
      <c r="DA46" s="7">
        <v>0.19</v>
      </c>
      <c r="DB46" s="7"/>
      <c r="DC46" s="7">
        <v>1.76</v>
      </c>
      <c r="DD46" s="7">
        <v>0</v>
      </c>
      <c r="DE46" s="7">
        <v>34.700000000000003</v>
      </c>
      <c r="DF46" s="7">
        <v>0.06</v>
      </c>
      <c r="DG46" s="7"/>
      <c r="DH46" s="7">
        <v>0</v>
      </c>
      <c r="DI46" s="7"/>
      <c r="DJ46" s="7">
        <v>40.9</v>
      </c>
      <c r="DK46" s="7">
        <v>0</v>
      </c>
      <c r="DL46" s="7">
        <v>613</v>
      </c>
      <c r="DM46" s="7">
        <v>4.78</v>
      </c>
      <c r="DN46" s="7"/>
      <c r="DO46" s="7">
        <v>0</v>
      </c>
      <c r="DP46" s="7"/>
      <c r="DQ46" s="7">
        <v>147</v>
      </c>
      <c r="DR46" s="7">
        <v>0</v>
      </c>
      <c r="DS46" s="7">
        <v>798</v>
      </c>
      <c r="DT46" s="7">
        <v>10.5</v>
      </c>
      <c r="DU46" s="7"/>
      <c r="DV46" s="7">
        <v>0</v>
      </c>
      <c r="DW46" s="7"/>
      <c r="DX46" s="7">
        <v>0</v>
      </c>
      <c r="DY46" s="7">
        <v>0</v>
      </c>
      <c r="DZ46" s="7">
        <v>15.9</v>
      </c>
      <c r="EA46" s="7">
        <v>0</v>
      </c>
      <c r="EB46" s="7"/>
      <c r="EC46" s="7">
        <v>0</v>
      </c>
      <c r="ED46" s="7"/>
      <c r="EE46" s="7">
        <v>0</v>
      </c>
      <c r="EF46" s="7">
        <v>0</v>
      </c>
      <c r="EG46" s="7">
        <v>229</v>
      </c>
      <c r="EH46" s="7">
        <v>0</v>
      </c>
      <c r="EI46" s="7"/>
      <c r="EJ46" s="7">
        <v>0</v>
      </c>
      <c r="EK46" s="7"/>
      <c r="EL46" s="7">
        <v>0.86</v>
      </c>
      <c r="EM46" s="7">
        <v>0</v>
      </c>
      <c r="EN46" s="7">
        <v>131</v>
      </c>
      <c r="EO46" s="7">
        <v>0.08</v>
      </c>
      <c r="EP46" s="7"/>
      <c r="EQ46" s="7">
        <v>0</v>
      </c>
      <c r="ER46" s="7"/>
      <c r="ES46" s="7">
        <v>0</v>
      </c>
      <c r="ET46" s="7">
        <v>0</v>
      </c>
      <c r="EU46" s="7">
        <v>18.600000000000001</v>
      </c>
      <c r="EV46" s="7">
        <v>0</v>
      </c>
      <c r="EW46" s="7"/>
      <c r="EX46" s="7">
        <v>0</v>
      </c>
      <c r="EY46" s="7"/>
      <c r="EZ46" s="7">
        <v>0</v>
      </c>
      <c r="FA46" s="7">
        <v>8.9999999999999998E-4</v>
      </c>
      <c r="FB46" s="7">
        <v>15.1</v>
      </c>
      <c r="FC46" s="7">
        <v>0</v>
      </c>
      <c r="FD46" s="7"/>
      <c r="FE46" s="7">
        <v>0.11</v>
      </c>
      <c r="FF46" s="7"/>
      <c r="FG46" s="7">
        <v>0</v>
      </c>
      <c r="FH46" s="7">
        <v>0</v>
      </c>
      <c r="FI46" s="7">
        <v>27.6</v>
      </c>
      <c r="FJ46" s="7">
        <v>0</v>
      </c>
      <c r="FK46" s="7"/>
      <c r="FL46" s="7">
        <v>0</v>
      </c>
      <c r="FM46" s="7"/>
      <c r="FN46" s="7">
        <v>0</v>
      </c>
      <c r="FO46" s="7">
        <v>0</v>
      </c>
      <c r="FP46" s="7">
        <v>14.9</v>
      </c>
      <c r="FQ46" s="7">
        <v>0</v>
      </c>
      <c r="FR46" s="7"/>
      <c r="FS46" s="7">
        <v>0</v>
      </c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>
        <v>0</v>
      </c>
      <c r="GX46" s="7">
        <v>0</v>
      </c>
      <c r="GY46" s="7">
        <v>40.799999999999997</v>
      </c>
      <c r="GZ46" s="7">
        <v>0</v>
      </c>
      <c r="HA46" s="7"/>
      <c r="HB46" s="7">
        <v>0</v>
      </c>
      <c r="HC46" s="7"/>
      <c r="HD46" s="7">
        <v>0</v>
      </c>
      <c r="HE46" s="7">
        <v>0</v>
      </c>
      <c r="HF46" s="7">
        <v>161</v>
      </c>
      <c r="HG46" s="7">
        <v>0</v>
      </c>
      <c r="HH46" s="7"/>
      <c r="HI46" s="7">
        <v>0</v>
      </c>
      <c r="HJ46" s="7"/>
      <c r="HK46" s="7">
        <v>0</v>
      </c>
      <c r="HL46" s="7">
        <v>0</v>
      </c>
      <c r="HM46" s="7">
        <v>41.5</v>
      </c>
      <c r="HN46" s="7">
        <v>0</v>
      </c>
      <c r="HO46" s="7"/>
      <c r="HP46" s="7">
        <v>0</v>
      </c>
      <c r="HQ46" s="7"/>
      <c r="HR46" s="7">
        <v>0</v>
      </c>
      <c r="HS46" s="7">
        <v>0</v>
      </c>
      <c r="HT46" s="7">
        <v>50.6</v>
      </c>
      <c r="HU46" s="7">
        <v>0</v>
      </c>
      <c r="HV46" s="7"/>
      <c r="HW46" s="7">
        <v>0</v>
      </c>
      <c r="HX46" s="7"/>
      <c r="HY46" s="7">
        <v>0</v>
      </c>
      <c r="HZ46" s="7">
        <v>0</v>
      </c>
      <c r="IA46" s="7">
        <v>68.3</v>
      </c>
      <c r="IB46" s="7">
        <v>0</v>
      </c>
      <c r="IC46" s="7"/>
      <c r="ID46" s="7">
        <v>0</v>
      </c>
      <c r="IE46" s="7"/>
      <c r="IF46" s="7">
        <v>0</v>
      </c>
      <c r="IG46" s="7">
        <v>0</v>
      </c>
      <c r="IH46" s="7">
        <v>44.6</v>
      </c>
      <c r="II46" s="7">
        <v>0</v>
      </c>
      <c r="IJ46" s="7"/>
      <c r="IK46" s="7">
        <v>0</v>
      </c>
      <c r="IL46" s="7"/>
      <c r="IM46" s="7">
        <v>196.67000000000002</v>
      </c>
      <c r="IN46" s="7">
        <v>2.7000000000000001E-3</v>
      </c>
      <c r="IO46" s="7">
        <v>4698.5000000000018</v>
      </c>
      <c r="IP46" s="7">
        <v>17.409999999999997</v>
      </c>
      <c r="IQ46" s="7"/>
      <c r="IR46" s="7">
        <v>0.3</v>
      </c>
      <c r="IS46" s="7"/>
    </row>
    <row r="47" spans="1:253" x14ac:dyDescent="0.3">
      <c r="A47" s="8">
        <v>40427</v>
      </c>
      <c r="B47" s="7"/>
      <c r="C47" s="7"/>
      <c r="D47" s="7"/>
      <c r="E47" s="7"/>
      <c r="F47" s="7"/>
      <c r="G47" s="7"/>
      <c r="H47" s="7"/>
      <c r="I47" s="7">
        <v>0</v>
      </c>
      <c r="J47" s="7"/>
      <c r="K47" s="7">
        <v>89.9</v>
      </c>
      <c r="L47" s="7"/>
      <c r="M47" s="7"/>
      <c r="N47" s="7"/>
      <c r="O47" s="7"/>
      <c r="P47" s="7">
        <v>0</v>
      </c>
      <c r="Q47" s="7"/>
      <c r="R47" s="7">
        <v>50.4</v>
      </c>
      <c r="S47" s="7"/>
      <c r="T47" s="7"/>
      <c r="U47" s="7"/>
      <c r="V47" s="7"/>
      <c r="W47" s="7">
        <v>0</v>
      </c>
      <c r="X47" s="7"/>
      <c r="Y47" s="7">
        <v>36</v>
      </c>
      <c r="Z47" s="7"/>
      <c r="AA47" s="7"/>
      <c r="AB47" s="7"/>
      <c r="AC47" s="7"/>
      <c r="AD47" s="7"/>
      <c r="AE47" s="7"/>
      <c r="AF47" s="7"/>
      <c r="AG47" s="7">
        <v>28.7</v>
      </c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>
        <v>0</v>
      </c>
      <c r="AS47" s="7"/>
      <c r="AT47" s="7">
        <v>8.6</v>
      </c>
      <c r="AU47" s="7"/>
      <c r="AV47" s="7"/>
      <c r="AW47" s="7"/>
      <c r="AX47" s="7"/>
      <c r="AY47" s="7">
        <v>0</v>
      </c>
      <c r="AZ47" s="7"/>
      <c r="BA47" s="7">
        <v>2.5</v>
      </c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>
        <v>0</v>
      </c>
      <c r="CI47" s="7"/>
      <c r="CJ47" s="7">
        <v>26.9</v>
      </c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>
        <v>7.01</v>
      </c>
      <c r="CW47" s="7"/>
      <c r="CX47" s="7">
        <v>352</v>
      </c>
      <c r="CY47" s="7"/>
      <c r="CZ47" s="7"/>
      <c r="DA47" s="7"/>
      <c r="DB47" s="7"/>
      <c r="DC47" s="7">
        <v>1.22</v>
      </c>
      <c r="DD47" s="7"/>
      <c r="DE47" s="7">
        <v>33.9</v>
      </c>
      <c r="DF47" s="7"/>
      <c r="DG47" s="7"/>
      <c r="DH47" s="7"/>
      <c r="DI47" s="7"/>
      <c r="DJ47" s="7">
        <v>43.1</v>
      </c>
      <c r="DK47" s="7"/>
      <c r="DL47" s="7">
        <v>613</v>
      </c>
      <c r="DM47" s="7"/>
      <c r="DN47" s="7"/>
      <c r="DO47" s="7"/>
      <c r="DP47" s="7"/>
      <c r="DQ47" s="7">
        <v>94.6</v>
      </c>
      <c r="DR47" s="7"/>
      <c r="DS47" s="7">
        <v>784</v>
      </c>
      <c r="DT47" s="7"/>
      <c r="DU47" s="7"/>
      <c r="DV47" s="7"/>
      <c r="DW47" s="7"/>
      <c r="DX47" s="7">
        <v>0</v>
      </c>
      <c r="DY47" s="7"/>
      <c r="DZ47" s="7">
        <v>25.2</v>
      </c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>
        <v>0</v>
      </c>
      <c r="GX47" s="7"/>
      <c r="GY47" s="7">
        <v>33.6</v>
      </c>
      <c r="GZ47" s="7"/>
      <c r="HA47" s="7"/>
      <c r="HB47" s="7"/>
      <c r="HC47" s="7"/>
      <c r="HD47" s="7">
        <v>0</v>
      </c>
      <c r="HE47" s="7"/>
      <c r="HF47" s="7">
        <v>149</v>
      </c>
      <c r="HG47" s="7"/>
      <c r="HH47" s="7"/>
      <c r="HI47" s="7"/>
      <c r="HJ47" s="7"/>
      <c r="HK47" s="7">
        <v>0</v>
      </c>
      <c r="HL47" s="7"/>
      <c r="HM47" s="7">
        <v>27.9</v>
      </c>
      <c r="HN47" s="7"/>
      <c r="HO47" s="7"/>
      <c r="HP47" s="7"/>
      <c r="HQ47" s="7"/>
      <c r="HR47" s="7">
        <v>0</v>
      </c>
      <c r="HS47" s="7"/>
      <c r="HT47" s="7">
        <v>52.5</v>
      </c>
      <c r="HU47" s="7"/>
      <c r="HV47" s="7"/>
      <c r="HW47" s="7"/>
      <c r="HX47" s="7"/>
      <c r="HY47" s="7">
        <v>0</v>
      </c>
      <c r="HZ47" s="7"/>
      <c r="IA47" s="7">
        <v>24.4</v>
      </c>
      <c r="IB47" s="7"/>
      <c r="IC47" s="7"/>
      <c r="ID47" s="7"/>
      <c r="IE47" s="7"/>
      <c r="IF47" s="7">
        <v>0</v>
      </c>
      <c r="IG47" s="7"/>
      <c r="IH47" s="7">
        <v>32.9</v>
      </c>
      <c r="II47" s="7"/>
      <c r="IJ47" s="7"/>
      <c r="IK47" s="7"/>
      <c r="IL47" s="7"/>
      <c r="IM47" s="7">
        <v>145.93</v>
      </c>
      <c r="IN47" s="7"/>
      <c r="IO47" s="7">
        <v>2342.7000000000003</v>
      </c>
      <c r="IP47" s="7">
        <v>28.7</v>
      </c>
      <c r="IQ47" s="7"/>
      <c r="IR47" s="7"/>
      <c r="IS47" s="7"/>
    </row>
    <row r="48" spans="1:253" x14ac:dyDescent="0.3">
      <c r="A48" s="8">
        <v>40442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>
        <v>33.6</v>
      </c>
      <c r="AH48" s="7"/>
      <c r="AI48" s="7"/>
      <c r="AJ48" s="7"/>
      <c r="AK48" s="7"/>
      <c r="AL48" s="7"/>
      <c r="AM48" s="7">
        <v>812</v>
      </c>
      <c r="AN48" s="7">
        <v>8.69</v>
      </c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>
        <v>812</v>
      </c>
      <c r="IP48" s="7">
        <v>42.29</v>
      </c>
      <c r="IQ48" s="7"/>
      <c r="IR48" s="7"/>
      <c r="IS48" s="7"/>
    </row>
    <row r="49" spans="1:253" x14ac:dyDescent="0.3">
      <c r="A49" s="8">
        <v>40458</v>
      </c>
      <c r="B49" s="7">
        <v>0</v>
      </c>
      <c r="C49" s="7"/>
      <c r="D49" s="7">
        <v>49.8</v>
      </c>
      <c r="E49" s="7"/>
      <c r="F49" s="7"/>
      <c r="G49" s="7"/>
      <c r="H49" s="7"/>
      <c r="I49" s="7">
        <v>0</v>
      </c>
      <c r="J49" s="7"/>
      <c r="K49" s="7">
        <v>62.6</v>
      </c>
      <c r="L49" s="7"/>
      <c r="M49" s="7"/>
      <c r="N49" s="7"/>
      <c r="O49" s="7"/>
      <c r="P49" s="7">
        <v>0</v>
      </c>
      <c r="Q49" s="7"/>
      <c r="R49" s="7">
        <v>52.8</v>
      </c>
      <c r="S49" s="7"/>
      <c r="T49" s="7"/>
      <c r="U49" s="7"/>
      <c r="V49" s="7"/>
      <c r="W49" s="7">
        <v>0</v>
      </c>
      <c r="X49" s="7"/>
      <c r="Y49" s="7">
        <v>39.6</v>
      </c>
      <c r="Z49" s="7"/>
      <c r="AA49" s="7"/>
      <c r="AB49" s="7"/>
      <c r="AC49" s="7"/>
      <c r="AD49" s="7"/>
      <c r="AE49" s="7"/>
      <c r="AF49" s="7"/>
      <c r="AG49" s="7">
        <v>15.9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>
        <v>0</v>
      </c>
      <c r="AS49" s="7"/>
      <c r="AT49" s="7">
        <v>15.1</v>
      </c>
      <c r="AU49" s="7"/>
      <c r="AV49" s="7"/>
      <c r="AW49" s="7"/>
      <c r="AX49" s="7"/>
      <c r="AY49" s="7">
        <v>0</v>
      </c>
      <c r="AZ49" s="7"/>
      <c r="BA49" s="7">
        <v>9.1</v>
      </c>
      <c r="BB49" s="7"/>
      <c r="BC49" s="7"/>
      <c r="BD49" s="7"/>
      <c r="BE49" s="7"/>
      <c r="BF49" s="7">
        <v>1.7</v>
      </c>
      <c r="BG49" s="7"/>
      <c r="BH49" s="7">
        <v>1540</v>
      </c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>
        <v>0.42</v>
      </c>
      <c r="CI49" s="7"/>
      <c r="CJ49" s="7">
        <v>19.7</v>
      </c>
      <c r="CK49" s="7"/>
      <c r="CL49" s="7"/>
      <c r="CM49" s="7"/>
      <c r="CN49" s="7"/>
      <c r="CO49" s="7">
        <v>0</v>
      </c>
      <c r="CP49" s="7"/>
      <c r="CQ49" s="7">
        <v>0</v>
      </c>
      <c r="CR49" s="7"/>
      <c r="CS49" s="7"/>
      <c r="CT49" s="7"/>
      <c r="CU49" s="7"/>
      <c r="CV49" s="7">
        <v>9.43</v>
      </c>
      <c r="CW49" s="7"/>
      <c r="CX49" s="7">
        <v>403</v>
      </c>
      <c r="CY49" s="7"/>
      <c r="CZ49" s="7"/>
      <c r="DA49" s="7"/>
      <c r="DB49" s="7"/>
      <c r="DC49" s="7">
        <v>0</v>
      </c>
      <c r="DD49" s="7"/>
      <c r="DE49" s="7">
        <v>43.6</v>
      </c>
      <c r="DF49" s="7"/>
      <c r="DG49" s="7"/>
      <c r="DH49" s="7"/>
      <c r="DI49" s="7"/>
      <c r="DJ49" s="7">
        <v>88.8</v>
      </c>
      <c r="DK49" s="7"/>
      <c r="DL49" s="7">
        <v>362</v>
      </c>
      <c r="DM49" s="7"/>
      <c r="DN49" s="7"/>
      <c r="DO49" s="7"/>
      <c r="DP49" s="7"/>
      <c r="DQ49" s="7">
        <v>170</v>
      </c>
      <c r="DR49" s="7"/>
      <c r="DS49" s="7">
        <v>812</v>
      </c>
      <c r="DT49" s="7"/>
      <c r="DU49" s="7"/>
      <c r="DV49" s="7"/>
      <c r="DW49" s="7"/>
      <c r="DX49" s="7">
        <v>0</v>
      </c>
      <c r="DY49" s="7"/>
      <c r="DZ49" s="7">
        <v>20.7</v>
      </c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>
        <v>0</v>
      </c>
      <c r="GX49" s="7"/>
      <c r="GY49" s="7">
        <v>22.7</v>
      </c>
      <c r="GZ49" s="7"/>
      <c r="HA49" s="7"/>
      <c r="HB49" s="7"/>
      <c r="HC49" s="7"/>
      <c r="HD49" s="7">
        <v>0.41</v>
      </c>
      <c r="HE49" s="7"/>
      <c r="HF49" s="7">
        <v>61.3</v>
      </c>
      <c r="HG49" s="7"/>
      <c r="HH49" s="7"/>
      <c r="HI49" s="7"/>
      <c r="HJ49" s="7"/>
      <c r="HK49" s="7">
        <v>0</v>
      </c>
      <c r="HL49" s="7"/>
      <c r="HM49" s="7">
        <v>28.8</v>
      </c>
      <c r="HN49" s="7"/>
      <c r="HO49" s="7"/>
      <c r="HP49" s="7"/>
      <c r="HQ49" s="7"/>
      <c r="HR49" s="7">
        <v>0</v>
      </c>
      <c r="HS49" s="7"/>
      <c r="HT49" s="7">
        <v>46.4</v>
      </c>
      <c r="HU49" s="7"/>
      <c r="HV49" s="7"/>
      <c r="HW49" s="7"/>
      <c r="HX49" s="7"/>
      <c r="HY49" s="7">
        <v>0</v>
      </c>
      <c r="HZ49" s="7"/>
      <c r="IA49" s="7">
        <v>32.1</v>
      </c>
      <c r="IB49" s="7"/>
      <c r="IC49" s="7"/>
      <c r="ID49" s="7"/>
      <c r="IE49" s="7"/>
      <c r="IF49" s="7">
        <v>0</v>
      </c>
      <c r="IG49" s="7"/>
      <c r="IH49" s="7">
        <v>30.9</v>
      </c>
      <c r="II49" s="7"/>
      <c r="IJ49" s="7"/>
      <c r="IK49" s="7"/>
      <c r="IL49" s="7"/>
      <c r="IM49" s="7">
        <v>270.76000000000005</v>
      </c>
      <c r="IN49" s="7"/>
      <c r="IO49" s="7">
        <v>3652.2</v>
      </c>
      <c r="IP49" s="7">
        <v>15.9</v>
      </c>
      <c r="IQ49" s="7"/>
      <c r="IR49" s="7"/>
      <c r="IS49" s="7"/>
    </row>
    <row r="50" spans="1:253" x14ac:dyDescent="0.3">
      <c r="A50" s="8">
        <v>40518</v>
      </c>
      <c r="B50" s="7">
        <v>0</v>
      </c>
      <c r="C50" s="7"/>
      <c r="D50" s="7">
        <v>62.6</v>
      </c>
      <c r="E50" s="7"/>
      <c r="F50" s="7"/>
      <c r="G50" s="7"/>
      <c r="H50" s="7"/>
      <c r="I50" s="7">
        <v>0</v>
      </c>
      <c r="J50" s="7"/>
      <c r="K50" s="7">
        <v>64</v>
      </c>
      <c r="L50" s="7"/>
      <c r="M50" s="7"/>
      <c r="N50" s="7"/>
      <c r="O50" s="7"/>
      <c r="P50" s="7">
        <v>0</v>
      </c>
      <c r="Q50" s="7"/>
      <c r="R50" s="7">
        <v>47.9</v>
      </c>
      <c r="S50" s="7"/>
      <c r="T50" s="7"/>
      <c r="U50" s="7"/>
      <c r="V50" s="7"/>
      <c r="W50" s="7">
        <v>0</v>
      </c>
      <c r="X50" s="7"/>
      <c r="Y50" s="7">
        <v>34.299999999999997</v>
      </c>
      <c r="Z50" s="7"/>
      <c r="AA50" s="7"/>
      <c r="AB50" s="7"/>
      <c r="AC50" s="7"/>
      <c r="AD50" s="7">
        <v>93.3</v>
      </c>
      <c r="AE50" s="7"/>
      <c r="AF50" s="7">
        <v>1430</v>
      </c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>
        <v>0</v>
      </c>
      <c r="AS50" s="7"/>
      <c r="AT50" s="7">
        <v>9.6999999999999993</v>
      </c>
      <c r="AU50" s="7"/>
      <c r="AV50" s="7"/>
      <c r="AW50" s="7"/>
      <c r="AX50" s="7"/>
      <c r="AY50" s="7">
        <v>0</v>
      </c>
      <c r="AZ50" s="7"/>
      <c r="BA50" s="7">
        <v>12.5</v>
      </c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>
        <v>0</v>
      </c>
      <c r="CI50" s="7"/>
      <c r="CJ50" s="7">
        <v>23.2</v>
      </c>
      <c r="CK50" s="7"/>
      <c r="CL50" s="7"/>
      <c r="CM50" s="7"/>
      <c r="CN50" s="7"/>
      <c r="CO50" s="7">
        <v>0</v>
      </c>
      <c r="CP50" s="7"/>
      <c r="CQ50" s="7">
        <v>2.4</v>
      </c>
      <c r="CR50" s="7"/>
      <c r="CS50" s="7"/>
      <c r="CT50" s="7"/>
      <c r="CU50" s="7"/>
      <c r="CV50" s="7">
        <v>0.56000000000000005</v>
      </c>
      <c r="CW50" s="7"/>
      <c r="CX50" s="7">
        <v>44.2</v>
      </c>
      <c r="CY50" s="7"/>
      <c r="CZ50" s="7"/>
      <c r="DA50" s="7"/>
      <c r="DB50" s="7"/>
      <c r="DC50" s="7">
        <v>22.8</v>
      </c>
      <c r="DD50" s="7"/>
      <c r="DE50" s="7">
        <v>254</v>
      </c>
      <c r="DF50" s="7"/>
      <c r="DG50" s="7"/>
      <c r="DH50" s="7"/>
      <c r="DI50" s="7"/>
      <c r="DJ50" s="7">
        <v>52.4</v>
      </c>
      <c r="DK50" s="7"/>
      <c r="DL50" s="7">
        <v>330</v>
      </c>
      <c r="DM50" s="7"/>
      <c r="DN50" s="7"/>
      <c r="DO50" s="7"/>
      <c r="DP50" s="7"/>
      <c r="DQ50" s="7">
        <v>235</v>
      </c>
      <c r="DR50" s="7"/>
      <c r="DS50" s="7">
        <v>704</v>
      </c>
      <c r="DT50" s="7"/>
      <c r="DU50" s="7"/>
      <c r="DV50" s="7"/>
      <c r="DW50" s="7"/>
      <c r="DX50" s="7">
        <v>0</v>
      </c>
      <c r="DY50" s="7"/>
      <c r="DZ50" s="7">
        <v>11.7</v>
      </c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>
        <v>0</v>
      </c>
      <c r="GX50" s="7"/>
      <c r="GY50" s="7">
        <v>30.5</v>
      </c>
      <c r="GZ50" s="7"/>
      <c r="HA50" s="7"/>
      <c r="HB50" s="7"/>
      <c r="HC50" s="7"/>
      <c r="HD50" s="7">
        <v>0</v>
      </c>
      <c r="HE50" s="7"/>
      <c r="HF50" s="7">
        <v>57.7</v>
      </c>
      <c r="HG50" s="7"/>
      <c r="HH50" s="7"/>
      <c r="HI50" s="7"/>
      <c r="HJ50" s="7"/>
      <c r="HK50" s="7">
        <v>0</v>
      </c>
      <c r="HL50" s="7"/>
      <c r="HM50" s="7">
        <v>44.1</v>
      </c>
      <c r="HN50" s="7"/>
      <c r="HO50" s="7"/>
      <c r="HP50" s="7"/>
      <c r="HQ50" s="7"/>
      <c r="HR50" s="7">
        <v>0</v>
      </c>
      <c r="HS50" s="7"/>
      <c r="HT50" s="7">
        <v>33.6</v>
      </c>
      <c r="HU50" s="7"/>
      <c r="HV50" s="7"/>
      <c r="HW50" s="7"/>
      <c r="HX50" s="7"/>
      <c r="HY50" s="7">
        <v>0</v>
      </c>
      <c r="HZ50" s="7"/>
      <c r="IA50" s="7">
        <v>23.4</v>
      </c>
      <c r="IB50" s="7"/>
      <c r="IC50" s="7"/>
      <c r="ID50" s="7"/>
      <c r="IE50" s="7"/>
      <c r="IF50" s="7">
        <v>0</v>
      </c>
      <c r="IG50" s="7"/>
      <c r="IH50" s="7">
        <v>32.1</v>
      </c>
      <c r="II50" s="7"/>
      <c r="IJ50" s="7"/>
      <c r="IK50" s="7"/>
      <c r="IL50" s="7"/>
      <c r="IM50" s="7">
        <v>404.06</v>
      </c>
      <c r="IN50" s="7"/>
      <c r="IO50" s="7">
        <v>3251.8999999999996</v>
      </c>
      <c r="IP50" s="7"/>
      <c r="IQ50" s="7"/>
      <c r="IR50" s="7"/>
      <c r="IS50" s="7"/>
    </row>
    <row r="51" spans="1:253" x14ac:dyDescent="0.3">
      <c r="A51" s="8">
        <v>40521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43</v>
      </c>
      <c r="AH51" s="7"/>
      <c r="AI51" s="7"/>
      <c r="AJ51" s="7"/>
      <c r="AK51" s="7"/>
      <c r="AL51" s="7"/>
      <c r="AM51" s="7">
        <v>863</v>
      </c>
      <c r="AN51" s="7">
        <v>8.86</v>
      </c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>
        <v>1510</v>
      </c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>
        <v>0</v>
      </c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>
        <v>0</v>
      </c>
      <c r="FV51" s="7"/>
      <c r="FW51" s="7">
        <v>69.099999999999994</v>
      </c>
      <c r="FX51" s="7"/>
      <c r="FY51" s="7"/>
      <c r="FZ51" s="7"/>
      <c r="GA51" s="7"/>
      <c r="GB51" s="7">
        <v>0.86</v>
      </c>
      <c r="GC51" s="7"/>
      <c r="GD51" s="7">
        <v>46.8</v>
      </c>
      <c r="GE51" s="7"/>
      <c r="GF51" s="7"/>
      <c r="GG51" s="7"/>
      <c r="GH51" s="7"/>
      <c r="GI51" s="7">
        <v>0.42</v>
      </c>
      <c r="GJ51" s="7"/>
      <c r="GK51" s="7">
        <v>79.400000000000006</v>
      </c>
      <c r="GL51" s="7"/>
      <c r="GM51" s="7"/>
      <c r="GN51" s="7"/>
      <c r="GO51" s="7"/>
      <c r="GP51" s="7">
        <v>0</v>
      </c>
      <c r="GQ51" s="7"/>
      <c r="GR51" s="7">
        <v>98.3</v>
      </c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>
        <v>1.28</v>
      </c>
      <c r="IN51" s="7">
        <v>0</v>
      </c>
      <c r="IO51" s="7">
        <v>2666.6000000000004</v>
      </c>
      <c r="IP51" s="7">
        <v>51.86</v>
      </c>
      <c r="IQ51" s="7"/>
      <c r="IR51" s="7"/>
      <c r="IS51" s="7"/>
    </row>
    <row r="52" spans="1:253" x14ac:dyDescent="0.3">
      <c r="A52" s="8">
        <v>40547</v>
      </c>
      <c r="B52" s="7">
        <v>0</v>
      </c>
      <c r="C52" s="7"/>
      <c r="D52" s="7">
        <v>79.599999999999994</v>
      </c>
      <c r="E52" s="7"/>
      <c r="F52" s="7"/>
      <c r="G52" s="7"/>
      <c r="H52" s="7"/>
      <c r="I52" s="7">
        <v>0</v>
      </c>
      <c r="J52" s="7"/>
      <c r="K52" s="7">
        <v>86.1</v>
      </c>
      <c r="L52" s="7"/>
      <c r="M52" s="7"/>
      <c r="N52" s="7"/>
      <c r="O52" s="7"/>
      <c r="P52" s="7">
        <v>0</v>
      </c>
      <c r="Q52" s="7"/>
      <c r="R52" s="7">
        <v>44.9</v>
      </c>
      <c r="S52" s="7"/>
      <c r="T52" s="7"/>
      <c r="U52" s="7"/>
      <c r="V52" s="7"/>
      <c r="W52" s="7">
        <v>0</v>
      </c>
      <c r="X52" s="7"/>
      <c r="Y52" s="7">
        <v>27.6</v>
      </c>
      <c r="Z52" s="7"/>
      <c r="AA52" s="7"/>
      <c r="AB52" s="7"/>
      <c r="AC52" s="7"/>
      <c r="AD52" s="7">
        <v>49.2</v>
      </c>
      <c r="AE52" s="7"/>
      <c r="AF52" s="7">
        <v>522</v>
      </c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>
        <v>0</v>
      </c>
      <c r="AS52" s="7"/>
      <c r="AT52" s="7">
        <v>5.5</v>
      </c>
      <c r="AU52" s="7"/>
      <c r="AV52" s="7"/>
      <c r="AW52" s="7"/>
      <c r="AX52" s="7"/>
      <c r="AY52" s="7">
        <v>0</v>
      </c>
      <c r="AZ52" s="7"/>
      <c r="BA52" s="7">
        <v>6.2</v>
      </c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>
        <v>0</v>
      </c>
      <c r="CI52" s="7"/>
      <c r="CJ52" s="7">
        <v>26.9</v>
      </c>
      <c r="CK52" s="7"/>
      <c r="CL52" s="7"/>
      <c r="CM52" s="7"/>
      <c r="CN52" s="7"/>
      <c r="CO52" s="7">
        <v>0</v>
      </c>
      <c r="CP52" s="7"/>
      <c r="CQ52" s="7">
        <v>3</v>
      </c>
      <c r="CR52" s="7"/>
      <c r="CS52" s="7"/>
      <c r="CT52" s="7"/>
      <c r="CU52" s="7"/>
      <c r="CV52" s="7">
        <v>0</v>
      </c>
      <c r="CW52" s="7"/>
      <c r="CX52" s="7">
        <v>25.8</v>
      </c>
      <c r="CY52" s="7"/>
      <c r="CZ52" s="7"/>
      <c r="DA52" s="7"/>
      <c r="DB52" s="7"/>
      <c r="DC52" s="7">
        <v>16.100000000000001</v>
      </c>
      <c r="DD52" s="7"/>
      <c r="DE52" s="7">
        <v>163</v>
      </c>
      <c r="DF52" s="7"/>
      <c r="DG52" s="7"/>
      <c r="DH52" s="7"/>
      <c r="DI52" s="7"/>
      <c r="DJ52" s="7">
        <v>53.3</v>
      </c>
      <c r="DK52" s="7"/>
      <c r="DL52" s="7">
        <v>401</v>
      </c>
      <c r="DM52" s="7"/>
      <c r="DN52" s="7"/>
      <c r="DO52" s="7"/>
      <c r="DP52" s="7"/>
      <c r="DQ52" s="7">
        <v>262</v>
      </c>
      <c r="DR52" s="7"/>
      <c r="DS52" s="7">
        <v>808</v>
      </c>
      <c r="DT52" s="7"/>
      <c r="DU52" s="7"/>
      <c r="DV52" s="7"/>
      <c r="DW52" s="7"/>
      <c r="DX52" s="7">
        <v>0</v>
      </c>
      <c r="DY52" s="7"/>
      <c r="DZ52" s="7">
        <v>7.1</v>
      </c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>
        <v>0</v>
      </c>
      <c r="FV52" s="7"/>
      <c r="FW52" s="7">
        <v>84.3</v>
      </c>
      <c r="FX52" s="7"/>
      <c r="FY52" s="7"/>
      <c r="FZ52" s="7"/>
      <c r="GA52" s="7"/>
      <c r="GB52" s="7">
        <v>0.43</v>
      </c>
      <c r="GC52" s="7"/>
      <c r="GD52" s="7">
        <v>51</v>
      </c>
      <c r="GE52" s="7"/>
      <c r="GF52" s="7"/>
      <c r="GG52" s="7"/>
      <c r="GH52" s="7"/>
      <c r="GI52" s="7">
        <v>2.52</v>
      </c>
      <c r="GJ52" s="7"/>
      <c r="GK52" s="7">
        <v>74.5</v>
      </c>
      <c r="GL52" s="7"/>
      <c r="GM52" s="7"/>
      <c r="GN52" s="7"/>
      <c r="GO52" s="7"/>
      <c r="GP52" s="7">
        <v>0</v>
      </c>
      <c r="GQ52" s="7"/>
      <c r="GR52" s="7">
        <v>96.1</v>
      </c>
      <c r="GS52" s="7"/>
      <c r="GT52" s="7"/>
      <c r="GU52" s="7"/>
      <c r="GV52" s="7"/>
      <c r="GW52" s="7">
        <v>0</v>
      </c>
      <c r="GX52" s="7"/>
      <c r="GY52" s="7">
        <v>56.2</v>
      </c>
      <c r="GZ52" s="7"/>
      <c r="HA52" s="7"/>
      <c r="HB52" s="7"/>
      <c r="HC52" s="7"/>
      <c r="HD52" s="7">
        <v>0</v>
      </c>
      <c r="HE52" s="7"/>
      <c r="HF52" s="7">
        <v>128</v>
      </c>
      <c r="HG52" s="7"/>
      <c r="HH52" s="7"/>
      <c r="HI52" s="7"/>
      <c r="HJ52" s="7"/>
      <c r="HK52" s="7">
        <v>0</v>
      </c>
      <c r="HL52" s="7"/>
      <c r="HM52" s="7">
        <v>43.2</v>
      </c>
      <c r="HN52" s="7"/>
      <c r="HO52" s="7"/>
      <c r="HP52" s="7"/>
      <c r="HQ52" s="7"/>
      <c r="HR52" s="7">
        <v>0</v>
      </c>
      <c r="HS52" s="7"/>
      <c r="HT52" s="7">
        <v>30</v>
      </c>
      <c r="HU52" s="7"/>
      <c r="HV52" s="7"/>
      <c r="HW52" s="7"/>
      <c r="HX52" s="7"/>
      <c r="HY52" s="7">
        <v>0.67</v>
      </c>
      <c r="HZ52" s="7"/>
      <c r="IA52" s="7">
        <v>28.6</v>
      </c>
      <c r="IB52" s="7"/>
      <c r="IC52" s="7"/>
      <c r="ID52" s="7"/>
      <c r="IE52" s="7"/>
      <c r="IF52" s="7">
        <v>0</v>
      </c>
      <c r="IG52" s="7"/>
      <c r="IH52" s="7">
        <v>13.9</v>
      </c>
      <c r="II52" s="7"/>
      <c r="IJ52" s="7"/>
      <c r="IK52" s="7"/>
      <c r="IL52" s="7"/>
      <c r="IM52" s="7">
        <v>384.22</v>
      </c>
      <c r="IN52" s="7"/>
      <c r="IO52" s="7">
        <v>2812.4999999999995</v>
      </c>
      <c r="IP52" s="7"/>
      <c r="IQ52" s="7"/>
      <c r="IR52" s="7"/>
      <c r="IS52" s="7"/>
    </row>
    <row r="53" spans="1:253" x14ac:dyDescent="0.3">
      <c r="A53" s="8">
        <v>40567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>
        <v>27.2</v>
      </c>
      <c r="AH53" s="7"/>
      <c r="AI53" s="7"/>
      <c r="AJ53" s="7"/>
      <c r="AK53" s="7"/>
      <c r="AL53" s="7"/>
      <c r="AM53" s="7">
        <v>882</v>
      </c>
      <c r="AN53" s="7">
        <v>9.89</v>
      </c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>
        <v>1.52</v>
      </c>
      <c r="BG53" s="7"/>
      <c r="BH53" s="7">
        <v>1410</v>
      </c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>
        <v>1.52</v>
      </c>
      <c r="IN53" s="7"/>
      <c r="IO53" s="7">
        <v>2292</v>
      </c>
      <c r="IP53" s="7">
        <v>37.090000000000003</v>
      </c>
      <c r="IQ53" s="7"/>
      <c r="IR53" s="7"/>
      <c r="IS53" s="7"/>
    </row>
    <row r="54" spans="1:253" x14ac:dyDescent="0.3">
      <c r="A54" s="8">
        <v>40575</v>
      </c>
      <c r="B54" s="7">
        <v>0.5</v>
      </c>
      <c r="C54" s="7">
        <v>0</v>
      </c>
      <c r="D54" s="7">
        <v>63.5</v>
      </c>
      <c r="E54" s="7">
        <v>0</v>
      </c>
      <c r="F54" s="7"/>
      <c r="G54" s="7">
        <v>0</v>
      </c>
      <c r="H54" s="7"/>
      <c r="I54" s="7">
        <v>0</v>
      </c>
      <c r="J54" s="7">
        <v>0</v>
      </c>
      <c r="K54" s="7">
        <v>64.099999999999994</v>
      </c>
      <c r="L54" s="7">
        <v>0</v>
      </c>
      <c r="M54" s="7"/>
      <c r="N54" s="7">
        <v>0</v>
      </c>
      <c r="O54" s="7"/>
      <c r="P54" s="7">
        <v>0.48</v>
      </c>
      <c r="Q54" s="7">
        <v>0</v>
      </c>
      <c r="R54" s="7">
        <v>48.4</v>
      </c>
      <c r="S54" s="7"/>
      <c r="T54" s="7"/>
      <c r="U54" s="7"/>
      <c r="V54" s="7"/>
      <c r="W54" s="7">
        <v>0</v>
      </c>
      <c r="X54" s="7">
        <v>0</v>
      </c>
      <c r="Y54" s="7">
        <v>32.200000000000003</v>
      </c>
      <c r="Z54" s="7"/>
      <c r="AA54" s="7"/>
      <c r="AB54" s="7"/>
      <c r="AC54" s="7"/>
      <c r="AD54" s="7">
        <v>54.6</v>
      </c>
      <c r="AE54" s="7">
        <v>0</v>
      </c>
      <c r="AF54" s="7">
        <v>616</v>
      </c>
      <c r="AG54" s="7">
        <v>13.1</v>
      </c>
      <c r="AH54" s="7"/>
      <c r="AI54" s="7">
        <v>0</v>
      </c>
      <c r="AJ54" s="7"/>
      <c r="AK54" s="7"/>
      <c r="AL54" s="7"/>
      <c r="AM54" s="7"/>
      <c r="AN54" s="7"/>
      <c r="AO54" s="7"/>
      <c r="AP54" s="7"/>
      <c r="AQ54" s="7"/>
      <c r="AR54" s="7">
        <v>0</v>
      </c>
      <c r="AS54" s="7">
        <v>0</v>
      </c>
      <c r="AT54" s="7">
        <v>11.3</v>
      </c>
      <c r="AU54" s="7">
        <v>0</v>
      </c>
      <c r="AV54" s="7"/>
      <c r="AW54" s="7">
        <v>0</v>
      </c>
      <c r="AX54" s="7"/>
      <c r="AY54" s="7">
        <v>0</v>
      </c>
      <c r="AZ54" s="7">
        <v>0</v>
      </c>
      <c r="BA54" s="7">
        <v>12.3</v>
      </c>
      <c r="BB54" s="7">
        <v>0</v>
      </c>
      <c r="BC54" s="7"/>
      <c r="BD54" s="7">
        <v>0</v>
      </c>
      <c r="BE54" s="7"/>
      <c r="BF54" s="7">
        <v>0.55000000000000004</v>
      </c>
      <c r="BG54" s="7">
        <v>0</v>
      </c>
      <c r="BH54" s="7">
        <v>511</v>
      </c>
      <c r="BI54" s="7">
        <v>0.18</v>
      </c>
      <c r="BJ54" s="7"/>
      <c r="BK54" s="7">
        <v>0</v>
      </c>
      <c r="BL54" s="7"/>
      <c r="BM54" s="7">
        <v>1.44</v>
      </c>
      <c r="BN54" s="7">
        <v>0</v>
      </c>
      <c r="BO54" s="7">
        <v>1400</v>
      </c>
      <c r="BP54" s="7">
        <v>2.2799999999999998</v>
      </c>
      <c r="BQ54" s="7"/>
      <c r="BR54" s="7">
        <v>0</v>
      </c>
      <c r="BS54" s="7"/>
      <c r="BT54" s="7">
        <v>0.21</v>
      </c>
      <c r="BU54" s="7">
        <v>0</v>
      </c>
      <c r="BV54" s="7">
        <v>20.8</v>
      </c>
      <c r="BW54" s="7">
        <v>0</v>
      </c>
      <c r="BX54" s="7"/>
      <c r="BY54" s="7">
        <v>0</v>
      </c>
      <c r="BZ54" s="7"/>
      <c r="CA54" s="7">
        <v>1.7</v>
      </c>
      <c r="CB54" s="7">
        <v>0</v>
      </c>
      <c r="CC54" s="7">
        <v>153</v>
      </c>
      <c r="CD54" s="7">
        <v>0</v>
      </c>
      <c r="CE54" s="7"/>
      <c r="CF54" s="7">
        <v>0</v>
      </c>
      <c r="CG54" s="7"/>
      <c r="CH54" s="7">
        <v>0</v>
      </c>
      <c r="CI54" s="7">
        <v>0</v>
      </c>
      <c r="CJ54" s="7">
        <v>28.1</v>
      </c>
      <c r="CK54" s="7"/>
      <c r="CL54" s="7"/>
      <c r="CM54" s="7"/>
      <c r="CN54" s="7"/>
      <c r="CO54" s="7">
        <v>0</v>
      </c>
      <c r="CP54" s="7">
        <v>0</v>
      </c>
      <c r="CQ54" s="7">
        <v>5.9</v>
      </c>
      <c r="CR54" s="7"/>
      <c r="CS54" s="7"/>
      <c r="CT54" s="7"/>
      <c r="CU54" s="7"/>
      <c r="CV54" s="7">
        <v>0</v>
      </c>
      <c r="CW54" s="7">
        <v>0</v>
      </c>
      <c r="CX54" s="7">
        <v>35.9</v>
      </c>
      <c r="CY54" s="7"/>
      <c r="CZ54" s="7"/>
      <c r="DA54" s="7"/>
      <c r="DB54" s="7"/>
      <c r="DC54" s="7">
        <v>20.399999999999999</v>
      </c>
      <c r="DD54" s="7">
        <v>0</v>
      </c>
      <c r="DE54" s="7">
        <v>207</v>
      </c>
      <c r="DF54" s="7">
        <v>1.25</v>
      </c>
      <c r="DG54" s="7"/>
      <c r="DH54" s="7">
        <v>0</v>
      </c>
      <c r="DI54" s="7"/>
      <c r="DJ54" s="7">
        <v>69.3</v>
      </c>
      <c r="DK54" s="7">
        <v>0</v>
      </c>
      <c r="DL54" s="7">
        <v>319</v>
      </c>
      <c r="DM54" s="7">
        <v>4.2300000000000004</v>
      </c>
      <c r="DN54" s="7"/>
      <c r="DO54" s="7">
        <v>0</v>
      </c>
      <c r="DP54" s="7"/>
      <c r="DQ54" s="7">
        <v>316</v>
      </c>
      <c r="DR54" s="7">
        <v>0</v>
      </c>
      <c r="DS54" s="7">
        <v>849</v>
      </c>
      <c r="DT54" s="7">
        <v>9.3699999999999992</v>
      </c>
      <c r="DU54" s="7"/>
      <c r="DV54" s="7">
        <v>0.13</v>
      </c>
      <c r="DW54" s="7"/>
      <c r="DX54" s="7">
        <v>0</v>
      </c>
      <c r="DY54" s="7">
        <v>0</v>
      </c>
      <c r="DZ54" s="7">
        <v>13.5</v>
      </c>
      <c r="EA54" s="7">
        <v>0</v>
      </c>
      <c r="EB54" s="7"/>
      <c r="EC54" s="7">
        <v>0</v>
      </c>
      <c r="ED54" s="7"/>
      <c r="EE54" s="7">
        <v>0</v>
      </c>
      <c r="EF54" s="7">
        <v>0</v>
      </c>
      <c r="EG54" s="7">
        <v>176</v>
      </c>
      <c r="EH54" s="7">
        <v>0</v>
      </c>
      <c r="EI54" s="7"/>
      <c r="EJ54" s="7">
        <v>0</v>
      </c>
      <c r="EK54" s="7"/>
      <c r="EL54" s="7">
        <v>0.83</v>
      </c>
      <c r="EM54" s="7">
        <v>0</v>
      </c>
      <c r="EN54" s="7">
        <v>253</v>
      </c>
      <c r="EO54" s="7">
        <v>0.05</v>
      </c>
      <c r="EP54" s="7"/>
      <c r="EQ54" s="7">
        <v>0</v>
      </c>
      <c r="ER54" s="7"/>
      <c r="ES54" s="7">
        <v>0</v>
      </c>
      <c r="ET54" s="7">
        <v>0</v>
      </c>
      <c r="EU54" s="7">
        <v>26.3</v>
      </c>
      <c r="EV54" s="7">
        <v>0</v>
      </c>
      <c r="EW54" s="7"/>
      <c r="EX54" s="7">
        <v>0</v>
      </c>
      <c r="EY54" s="7"/>
      <c r="EZ54" s="7">
        <v>0</v>
      </c>
      <c r="FA54" s="7">
        <v>0</v>
      </c>
      <c r="FB54" s="7">
        <v>21.4</v>
      </c>
      <c r="FC54" s="7">
        <v>0</v>
      </c>
      <c r="FD54" s="7"/>
      <c r="FE54" s="7">
        <v>0</v>
      </c>
      <c r="FF54" s="7"/>
      <c r="FG54" s="7">
        <v>0</v>
      </c>
      <c r="FH54" s="7">
        <v>0</v>
      </c>
      <c r="FI54" s="7">
        <v>26</v>
      </c>
      <c r="FJ54" s="7">
        <v>0</v>
      </c>
      <c r="FK54" s="7"/>
      <c r="FL54" s="7">
        <v>0</v>
      </c>
      <c r="FM54" s="7"/>
      <c r="FN54" s="7">
        <v>0.32</v>
      </c>
      <c r="FO54" s="7">
        <v>0</v>
      </c>
      <c r="FP54" s="7">
        <v>15.5</v>
      </c>
      <c r="FQ54" s="7">
        <v>0</v>
      </c>
      <c r="FR54" s="7"/>
      <c r="FS54" s="7">
        <v>0</v>
      </c>
      <c r="FT54" s="7"/>
      <c r="FU54" s="7">
        <v>0.34</v>
      </c>
      <c r="FV54" s="7">
        <v>0</v>
      </c>
      <c r="FW54" s="7">
        <v>85</v>
      </c>
      <c r="FX54" s="7">
        <v>0</v>
      </c>
      <c r="FY54" s="7"/>
      <c r="FZ54" s="7">
        <v>0</v>
      </c>
      <c r="GA54" s="7"/>
      <c r="GB54" s="7">
        <v>0.34</v>
      </c>
      <c r="GC54" s="7">
        <v>0</v>
      </c>
      <c r="GD54" s="7">
        <v>60.9</v>
      </c>
      <c r="GE54" s="7">
        <v>0</v>
      </c>
      <c r="GF54" s="7"/>
      <c r="GG54" s="7">
        <v>0.14000000000000001</v>
      </c>
      <c r="GH54" s="7"/>
      <c r="GI54" s="7">
        <v>0.63</v>
      </c>
      <c r="GJ54" s="7">
        <v>0</v>
      </c>
      <c r="GK54" s="7">
        <v>69</v>
      </c>
      <c r="GL54" s="7">
        <v>0</v>
      </c>
      <c r="GM54" s="7"/>
      <c r="GN54" s="7">
        <v>0</v>
      </c>
      <c r="GO54" s="7"/>
      <c r="GP54" s="7">
        <v>0</v>
      </c>
      <c r="GQ54" s="7">
        <v>0</v>
      </c>
      <c r="GR54" s="7">
        <v>93.3</v>
      </c>
      <c r="GS54" s="7">
        <v>0</v>
      </c>
      <c r="GT54" s="7"/>
      <c r="GU54" s="7">
        <v>0</v>
      </c>
      <c r="GV54" s="7"/>
      <c r="GW54" s="7">
        <v>0</v>
      </c>
      <c r="GX54" s="7">
        <v>0</v>
      </c>
      <c r="GY54" s="7">
        <v>31.8</v>
      </c>
      <c r="GZ54" s="7">
        <v>0</v>
      </c>
      <c r="HA54" s="7"/>
      <c r="HB54" s="7">
        <v>0</v>
      </c>
      <c r="HC54" s="7"/>
      <c r="HD54" s="7">
        <v>0</v>
      </c>
      <c r="HE54" s="7">
        <v>0</v>
      </c>
      <c r="HF54" s="7">
        <v>175</v>
      </c>
      <c r="HG54" s="7">
        <v>0</v>
      </c>
      <c r="HH54" s="7"/>
      <c r="HI54" s="7">
        <v>0</v>
      </c>
      <c r="HJ54" s="7"/>
      <c r="HK54" s="7">
        <v>0</v>
      </c>
      <c r="HL54" s="7">
        <v>0</v>
      </c>
      <c r="HM54" s="7">
        <v>54.4</v>
      </c>
      <c r="HN54" s="7">
        <v>0</v>
      </c>
      <c r="HO54" s="7"/>
      <c r="HP54" s="7">
        <v>0</v>
      </c>
      <c r="HQ54" s="7"/>
      <c r="HR54" s="7">
        <v>0.31</v>
      </c>
      <c r="HS54" s="7">
        <v>0</v>
      </c>
      <c r="HT54" s="7">
        <v>39.1</v>
      </c>
      <c r="HU54" s="7">
        <v>0</v>
      </c>
      <c r="HV54" s="7"/>
      <c r="HW54" s="7">
        <v>0</v>
      </c>
      <c r="HX54" s="7"/>
      <c r="HY54" s="7">
        <v>0</v>
      </c>
      <c r="HZ54" s="7">
        <v>0</v>
      </c>
      <c r="IA54" s="7">
        <v>33.6</v>
      </c>
      <c r="IB54" s="7">
        <v>0</v>
      </c>
      <c r="IC54" s="7"/>
      <c r="ID54" s="7">
        <v>0</v>
      </c>
      <c r="IE54" s="7"/>
      <c r="IF54" s="7">
        <v>0</v>
      </c>
      <c r="IG54" s="7">
        <v>0</v>
      </c>
      <c r="IH54" s="7">
        <v>36.9</v>
      </c>
      <c r="II54" s="7">
        <v>0</v>
      </c>
      <c r="IJ54" s="7"/>
      <c r="IK54" s="7">
        <v>0</v>
      </c>
      <c r="IL54" s="7"/>
      <c r="IM54" s="7">
        <v>467.94999999999993</v>
      </c>
      <c r="IN54" s="7">
        <v>0</v>
      </c>
      <c r="IO54" s="7">
        <v>5588.2</v>
      </c>
      <c r="IP54" s="7">
        <v>30.459999999999997</v>
      </c>
      <c r="IQ54" s="7"/>
      <c r="IR54" s="7">
        <v>0.27</v>
      </c>
      <c r="IS54" s="7"/>
    </row>
    <row r="55" spans="1:253" x14ac:dyDescent="0.3">
      <c r="A55" s="8">
        <v>40591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>
        <v>21.1</v>
      </c>
      <c r="AH55" s="7"/>
      <c r="AI55" s="7"/>
      <c r="AJ55" s="7"/>
      <c r="AK55" s="7">
        <v>11.9</v>
      </c>
      <c r="AL55" s="7"/>
      <c r="AM55" s="7"/>
      <c r="AN55" s="7">
        <v>10.1</v>
      </c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>
        <v>0.28999999999999998</v>
      </c>
      <c r="BG55" s="7"/>
      <c r="BH55" s="7">
        <v>493</v>
      </c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>
        <v>12.19</v>
      </c>
      <c r="IN55" s="7"/>
      <c r="IO55" s="7">
        <v>493</v>
      </c>
      <c r="IP55" s="7">
        <v>31.200000000000003</v>
      </c>
      <c r="IQ55" s="7"/>
      <c r="IR55" s="7"/>
      <c r="IS55" s="7"/>
    </row>
    <row r="56" spans="1:253" x14ac:dyDescent="0.3">
      <c r="A56" s="8">
        <v>40603</v>
      </c>
      <c r="B56" s="7">
        <v>0.24</v>
      </c>
      <c r="C56" s="7"/>
      <c r="D56" s="7">
        <v>48.4</v>
      </c>
      <c r="E56" s="7"/>
      <c r="F56" s="7"/>
      <c r="G56" s="7"/>
      <c r="H56" s="7"/>
      <c r="I56" s="7">
        <v>0.36</v>
      </c>
      <c r="J56" s="7"/>
      <c r="K56" s="7">
        <v>69.099999999999994</v>
      </c>
      <c r="L56" s="7"/>
      <c r="M56" s="7"/>
      <c r="N56" s="7"/>
      <c r="O56" s="7"/>
      <c r="P56" s="7">
        <v>0.25</v>
      </c>
      <c r="Q56" s="7"/>
      <c r="R56" s="7">
        <v>48.1</v>
      </c>
      <c r="S56" s="7"/>
      <c r="T56" s="7"/>
      <c r="U56" s="7"/>
      <c r="V56" s="7"/>
      <c r="W56" s="7">
        <v>0</v>
      </c>
      <c r="X56" s="7"/>
      <c r="Y56" s="7">
        <v>34</v>
      </c>
      <c r="Z56" s="7"/>
      <c r="AA56" s="7"/>
      <c r="AB56" s="7"/>
      <c r="AC56" s="7"/>
      <c r="AD56" s="7">
        <v>61.1</v>
      </c>
      <c r="AE56" s="7"/>
      <c r="AF56" s="7">
        <v>730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>
        <v>0.44</v>
      </c>
      <c r="AS56" s="7"/>
      <c r="AT56" s="7">
        <v>9.8000000000000007</v>
      </c>
      <c r="AU56" s="7"/>
      <c r="AV56" s="7"/>
      <c r="AW56" s="7"/>
      <c r="AX56" s="7"/>
      <c r="AY56" s="7">
        <v>0</v>
      </c>
      <c r="AZ56" s="7"/>
      <c r="BA56" s="7">
        <v>8.6</v>
      </c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>
        <v>0</v>
      </c>
      <c r="CP56" s="7"/>
      <c r="CQ56" s="7">
        <v>5.0999999999999996</v>
      </c>
      <c r="CR56" s="7"/>
      <c r="CS56" s="7"/>
      <c r="CT56" s="7"/>
      <c r="CU56" s="7"/>
      <c r="CV56" s="7">
        <v>0</v>
      </c>
      <c r="CW56" s="7"/>
      <c r="CX56" s="7">
        <v>27.4</v>
      </c>
      <c r="CY56" s="7"/>
      <c r="CZ56" s="7"/>
      <c r="DA56" s="7"/>
      <c r="DB56" s="7"/>
      <c r="DC56" s="7">
        <v>25.1</v>
      </c>
      <c r="DD56" s="7"/>
      <c r="DE56" s="7">
        <v>224</v>
      </c>
      <c r="DF56" s="7"/>
      <c r="DG56" s="7"/>
      <c r="DH56" s="7"/>
      <c r="DI56" s="7"/>
      <c r="DJ56" s="7">
        <v>94.2</v>
      </c>
      <c r="DK56" s="7"/>
      <c r="DL56" s="7">
        <v>318</v>
      </c>
      <c r="DM56" s="7"/>
      <c r="DN56" s="7"/>
      <c r="DO56" s="7"/>
      <c r="DP56" s="7"/>
      <c r="DQ56" s="7">
        <v>85.4</v>
      </c>
      <c r="DR56" s="7"/>
      <c r="DS56" s="7">
        <v>169</v>
      </c>
      <c r="DT56" s="7"/>
      <c r="DU56" s="7"/>
      <c r="DV56" s="7"/>
      <c r="DW56" s="7"/>
      <c r="DX56" s="7">
        <v>0.24</v>
      </c>
      <c r="DY56" s="7"/>
      <c r="DZ56" s="7">
        <v>13.2</v>
      </c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>
        <v>0.52</v>
      </c>
      <c r="FV56" s="7"/>
      <c r="FW56" s="7">
        <v>84.9</v>
      </c>
      <c r="FX56" s="7"/>
      <c r="FY56" s="7"/>
      <c r="FZ56" s="7"/>
      <c r="GA56" s="7"/>
      <c r="GB56" s="7">
        <v>0.67</v>
      </c>
      <c r="GC56" s="7"/>
      <c r="GD56" s="7">
        <v>65.3</v>
      </c>
      <c r="GE56" s="7"/>
      <c r="GF56" s="7"/>
      <c r="GG56" s="7"/>
      <c r="GH56" s="7"/>
      <c r="GI56" s="7">
        <v>0.82</v>
      </c>
      <c r="GJ56" s="7"/>
      <c r="GK56" s="7">
        <v>55.9</v>
      </c>
      <c r="GL56" s="7"/>
      <c r="GM56" s="7"/>
      <c r="GN56" s="7"/>
      <c r="GO56" s="7"/>
      <c r="GP56" s="7">
        <v>0.28999999999999998</v>
      </c>
      <c r="GQ56" s="7"/>
      <c r="GR56" s="7">
        <v>85.9</v>
      </c>
      <c r="GS56" s="7"/>
      <c r="GT56" s="7"/>
      <c r="GU56" s="7"/>
      <c r="GV56" s="7"/>
      <c r="GW56" s="7">
        <v>0.25</v>
      </c>
      <c r="GX56" s="7"/>
      <c r="GY56" s="7">
        <v>22</v>
      </c>
      <c r="GZ56" s="7"/>
      <c r="HA56" s="7"/>
      <c r="HB56" s="7"/>
      <c r="HC56" s="7"/>
      <c r="HD56" s="7">
        <v>0.49</v>
      </c>
      <c r="HE56" s="7"/>
      <c r="HF56" s="7">
        <v>49.3</v>
      </c>
      <c r="HG56" s="7"/>
      <c r="HH56" s="7"/>
      <c r="HI56" s="7"/>
      <c r="HJ56" s="7"/>
      <c r="HK56" s="7">
        <v>0</v>
      </c>
      <c r="HL56" s="7"/>
      <c r="HM56" s="7">
        <v>39.299999999999997</v>
      </c>
      <c r="HN56" s="7"/>
      <c r="HO56" s="7"/>
      <c r="HP56" s="7"/>
      <c r="HQ56" s="7"/>
      <c r="HR56" s="7">
        <v>0</v>
      </c>
      <c r="HS56" s="7"/>
      <c r="HT56" s="7">
        <v>39.200000000000003</v>
      </c>
      <c r="HU56" s="7"/>
      <c r="HV56" s="7"/>
      <c r="HW56" s="7"/>
      <c r="HX56" s="7"/>
      <c r="HY56" s="7">
        <v>0</v>
      </c>
      <c r="HZ56" s="7"/>
      <c r="IA56" s="7">
        <v>34.6</v>
      </c>
      <c r="IB56" s="7"/>
      <c r="IC56" s="7"/>
      <c r="ID56" s="7"/>
      <c r="IE56" s="7"/>
      <c r="IF56" s="7">
        <v>0</v>
      </c>
      <c r="IG56" s="7"/>
      <c r="IH56" s="7">
        <v>23.2</v>
      </c>
      <c r="II56" s="7"/>
      <c r="IJ56" s="7"/>
      <c r="IK56" s="7"/>
      <c r="IL56" s="7"/>
      <c r="IM56" s="7">
        <v>270.37000000000006</v>
      </c>
      <c r="IN56" s="7"/>
      <c r="IO56" s="7">
        <v>2204.3000000000002</v>
      </c>
      <c r="IP56" s="7"/>
      <c r="IQ56" s="7"/>
      <c r="IR56" s="7"/>
      <c r="IS56" s="7"/>
    </row>
    <row r="57" spans="1:253" x14ac:dyDescent="0.3">
      <c r="A57" s="8">
        <v>40623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v>14.6</v>
      </c>
      <c r="AH57" s="7"/>
      <c r="AI57" s="7"/>
      <c r="AJ57" s="7"/>
      <c r="AK57" s="7"/>
      <c r="AL57" s="7"/>
      <c r="AM57" s="7">
        <v>866</v>
      </c>
      <c r="AN57" s="7">
        <v>9.75</v>
      </c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>
        <v>0</v>
      </c>
      <c r="BN57" s="7"/>
      <c r="BO57" s="7">
        <v>559</v>
      </c>
      <c r="BP57" s="7">
        <v>0.21</v>
      </c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>
        <v>0</v>
      </c>
      <c r="IN57" s="7"/>
      <c r="IO57" s="7">
        <v>1425</v>
      </c>
      <c r="IP57" s="7">
        <v>24.560000000000002</v>
      </c>
      <c r="IQ57" s="7"/>
      <c r="IR57" s="7"/>
      <c r="IS57" s="7"/>
    </row>
    <row r="58" spans="1:253" x14ac:dyDescent="0.3">
      <c r="A58" s="8">
        <v>40637</v>
      </c>
      <c r="B58" s="7">
        <v>0</v>
      </c>
      <c r="C58" s="7"/>
      <c r="D58" s="7">
        <v>126</v>
      </c>
      <c r="E58" s="7"/>
      <c r="F58" s="7"/>
      <c r="G58" s="7"/>
      <c r="H58" s="7"/>
      <c r="I58" s="7">
        <v>0</v>
      </c>
      <c r="J58" s="7"/>
      <c r="K58" s="7">
        <v>80.400000000000006</v>
      </c>
      <c r="L58" s="7"/>
      <c r="M58" s="7"/>
      <c r="N58" s="7"/>
      <c r="O58" s="7"/>
      <c r="P58" s="7">
        <v>0</v>
      </c>
      <c r="Q58" s="7"/>
      <c r="R58" s="7">
        <v>48.8</v>
      </c>
      <c r="S58" s="7"/>
      <c r="T58" s="7"/>
      <c r="U58" s="7"/>
      <c r="V58" s="7"/>
      <c r="W58" s="7">
        <v>0</v>
      </c>
      <c r="X58" s="7"/>
      <c r="Y58" s="7">
        <v>34.299999999999997</v>
      </c>
      <c r="Z58" s="7"/>
      <c r="AA58" s="7"/>
      <c r="AB58" s="7"/>
      <c r="AC58" s="7"/>
      <c r="AD58" s="7">
        <v>71.8</v>
      </c>
      <c r="AE58" s="7"/>
      <c r="AF58" s="7">
        <v>641</v>
      </c>
      <c r="AG58" s="7">
        <v>13.1</v>
      </c>
      <c r="AH58" s="7"/>
      <c r="AI58" s="7"/>
      <c r="AJ58" s="7"/>
      <c r="AK58" s="7"/>
      <c r="AL58" s="7"/>
      <c r="AM58" s="7">
        <v>883</v>
      </c>
      <c r="AN58" s="7"/>
      <c r="AO58" s="7"/>
      <c r="AP58" s="7"/>
      <c r="AQ58" s="7"/>
      <c r="AR58" s="7">
        <v>0</v>
      </c>
      <c r="AS58" s="7"/>
      <c r="AT58" s="7">
        <v>11.2</v>
      </c>
      <c r="AU58" s="7"/>
      <c r="AV58" s="7"/>
      <c r="AW58" s="7"/>
      <c r="AX58" s="7"/>
      <c r="AY58" s="7">
        <v>0</v>
      </c>
      <c r="AZ58" s="7"/>
      <c r="BA58" s="7">
        <v>6.3</v>
      </c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>
        <v>0</v>
      </c>
      <c r="CI58" s="7"/>
      <c r="CJ58" s="7">
        <v>33.6</v>
      </c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>
        <v>0</v>
      </c>
      <c r="CW58" s="7"/>
      <c r="CX58" s="7">
        <v>27.3</v>
      </c>
      <c r="CY58" s="7"/>
      <c r="CZ58" s="7"/>
      <c r="DA58" s="7"/>
      <c r="DB58" s="7"/>
      <c r="DC58" s="7">
        <v>46.3</v>
      </c>
      <c r="DD58" s="7"/>
      <c r="DE58" s="7">
        <v>399</v>
      </c>
      <c r="DF58" s="7"/>
      <c r="DG58" s="7"/>
      <c r="DH58" s="7"/>
      <c r="DI58" s="7"/>
      <c r="DJ58" s="7">
        <v>35.799999999999997</v>
      </c>
      <c r="DK58" s="7"/>
      <c r="DL58" s="7">
        <v>574</v>
      </c>
      <c r="DM58" s="7"/>
      <c r="DN58" s="7"/>
      <c r="DO58" s="7"/>
      <c r="DP58" s="7"/>
      <c r="DQ58" s="7">
        <v>113</v>
      </c>
      <c r="DR58" s="7"/>
      <c r="DS58" s="7">
        <v>281</v>
      </c>
      <c r="DT58" s="7"/>
      <c r="DU58" s="7"/>
      <c r="DV58" s="7"/>
      <c r="DW58" s="7"/>
      <c r="DX58" s="7">
        <v>0</v>
      </c>
      <c r="DY58" s="7"/>
      <c r="DZ58" s="7">
        <v>14.2</v>
      </c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>
        <v>0.27</v>
      </c>
      <c r="FV58" s="7"/>
      <c r="FW58" s="7">
        <v>81.099999999999994</v>
      </c>
      <c r="FX58" s="7"/>
      <c r="FY58" s="7"/>
      <c r="FZ58" s="7"/>
      <c r="GA58" s="7"/>
      <c r="GB58" s="7">
        <v>0.53</v>
      </c>
      <c r="GC58" s="7"/>
      <c r="GD58" s="7">
        <v>70.900000000000006</v>
      </c>
      <c r="GE58" s="7"/>
      <c r="GF58" s="7"/>
      <c r="GG58" s="7"/>
      <c r="GH58" s="7"/>
      <c r="GI58" s="7">
        <v>0.23</v>
      </c>
      <c r="GJ58" s="7"/>
      <c r="GK58" s="7">
        <v>60.1</v>
      </c>
      <c r="GL58" s="7"/>
      <c r="GM58" s="7"/>
      <c r="GN58" s="7"/>
      <c r="GO58" s="7"/>
      <c r="GP58" s="7">
        <v>0</v>
      </c>
      <c r="GQ58" s="7"/>
      <c r="GR58" s="7">
        <v>82.5</v>
      </c>
      <c r="GS58" s="7"/>
      <c r="GT58" s="7"/>
      <c r="GU58" s="7"/>
      <c r="GV58" s="7"/>
      <c r="GW58" s="7">
        <v>0</v>
      </c>
      <c r="GX58" s="7"/>
      <c r="GY58" s="7">
        <v>26</v>
      </c>
      <c r="GZ58" s="7"/>
      <c r="HA58" s="7"/>
      <c r="HB58" s="7"/>
      <c r="HC58" s="7"/>
      <c r="HD58" s="7">
        <v>0</v>
      </c>
      <c r="HE58" s="7"/>
      <c r="HF58" s="7">
        <v>53.5</v>
      </c>
      <c r="HG58" s="7"/>
      <c r="HH58" s="7"/>
      <c r="HI58" s="7"/>
      <c r="HJ58" s="7"/>
      <c r="HK58" s="7">
        <v>0</v>
      </c>
      <c r="HL58" s="7"/>
      <c r="HM58" s="7">
        <v>39.6</v>
      </c>
      <c r="HN58" s="7"/>
      <c r="HO58" s="7"/>
      <c r="HP58" s="7"/>
      <c r="HQ58" s="7"/>
      <c r="HR58" s="7">
        <v>0</v>
      </c>
      <c r="HS58" s="7"/>
      <c r="HT58" s="7">
        <v>36.700000000000003</v>
      </c>
      <c r="HU58" s="7"/>
      <c r="HV58" s="7"/>
      <c r="HW58" s="7"/>
      <c r="HX58" s="7"/>
      <c r="HY58" s="7">
        <v>0</v>
      </c>
      <c r="HZ58" s="7"/>
      <c r="IA58" s="7">
        <v>31.6</v>
      </c>
      <c r="IB58" s="7"/>
      <c r="IC58" s="7"/>
      <c r="ID58" s="7"/>
      <c r="IE58" s="7"/>
      <c r="IF58" s="7">
        <v>0</v>
      </c>
      <c r="IG58" s="7"/>
      <c r="IH58" s="7">
        <v>28.2</v>
      </c>
      <c r="II58" s="7"/>
      <c r="IJ58" s="7"/>
      <c r="IK58" s="7"/>
      <c r="IL58" s="7"/>
      <c r="IM58" s="7">
        <v>267.92999999999995</v>
      </c>
      <c r="IN58" s="7"/>
      <c r="IO58" s="7">
        <v>3670.2999999999988</v>
      </c>
      <c r="IP58" s="7">
        <v>13.1</v>
      </c>
      <c r="IQ58" s="7"/>
      <c r="IR58" s="7"/>
      <c r="IS58" s="7"/>
    </row>
    <row r="59" spans="1:253" x14ac:dyDescent="0.3">
      <c r="A59" s="8">
        <v>40672</v>
      </c>
      <c r="B59" s="7"/>
      <c r="C59" s="7"/>
      <c r="D59" s="7"/>
      <c r="E59" s="7"/>
      <c r="F59" s="7"/>
      <c r="G59" s="7"/>
      <c r="H59" s="7"/>
      <c r="I59" s="7">
        <v>0</v>
      </c>
      <c r="J59" s="7">
        <v>0</v>
      </c>
      <c r="K59" s="7">
        <v>99</v>
      </c>
      <c r="L59" s="7">
        <v>0</v>
      </c>
      <c r="M59" s="7"/>
      <c r="N59" s="7">
        <v>0</v>
      </c>
      <c r="O59" s="7"/>
      <c r="P59" s="7">
        <v>0</v>
      </c>
      <c r="Q59" s="7">
        <v>0</v>
      </c>
      <c r="R59" s="7">
        <v>47.7</v>
      </c>
      <c r="S59" s="7"/>
      <c r="T59" s="7"/>
      <c r="U59" s="7"/>
      <c r="V59" s="7"/>
      <c r="W59" s="7">
        <v>0.19</v>
      </c>
      <c r="X59" s="7">
        <v>0</v>
      </c>
      <c r="Y59" s="7">
        <v>30.9</v>
      </c>
      <c r="Z59" s="7"/>
      <c r="AA59" s="7"/>
      <c r="AB59" s="7"/>
      <c r="AC59" s="7"/>
      <c r="AD59" s="7">
        <v>62.3</v>
      </c>
      <c r="AE59" s="7">
        <v>0</v>
      </c>
      <c r="AF59" s="7">
        <v>616</v>
      </c>
      <c r="AG59" s="7"/>
      <c r="AH59" s="7"/>
      <c r="AI59" s="7"/>
      <c r="AJ59" s="7"/>
      <c r="AK59" s="7">
        <v>16.600000000000001</v>
      </c>
      <c r="AL59" s="7"/>
      <c r="AM59" s="7">
        <v>869</v>
      </c>
      <c r="AN59" s="7"/>
      <c r="AO59" s="7"/>
      <c r="AP59" s="7"/>
      <c r="AQ59" s="7"/>
      <c r="AR59" s="7">
        <v>0</v>
      </c>
      <c r="AS59" s="7">
        <v>0</v>
      </c>
      <c r="AT59" s="7">
        <v>11.7</v>
      </c>
      <c r="AU59" s="7">
        <v>0</v>
      </c>
      <c r="AV59" s="7"/>
      <c r="AW59" s="7">
        <v>0</v>
      </c>
      <c r="AX59" s="7"/>
      <c r="AY59" s="7">
        <v>0</v>
      </c>
      <c r="AZ59" s="7">
        <v>0</v>
      </c>
      <c r="BA59" s="7">
        <v>9.1</v>
      </c>
      <c r="BB59" s="7">
        <v>0</v>
      </c>
      <c r="BC59" s="7"/>
      <c r="BD59" s="7">
        <v>0</v>
      </c>
      <c r="BE59" s="7"/>
      <c r="BF59" s="7">
        <v>6.68</v>
      </c>
      <c r="BG59" s="7"/>
      <c r="BH59" s="7">
        <v>1350</v>
      </c>
      <c r="BI59" s="7"/>
      <c r="BJ59" s="7"/>
      <c r="BK59" s="7"/>
      <c r="BL59" s="7"/>
      <c r="BM59" s="7">
        <v>0</v>
      </c>
      <c r="BN59" s="7"/>
      <c r="BO59" s="7">
        <v>579</v>
      </c>
      <c r="BP59" s="7"/>
      <c r="BQ59" s="7"/>
      <c r="BR59" s="7"/>
      <c r="BS59" s="7"/>
      <c r="BT59" s="7">
        <v>0.23</v>
      </c>
      <c r="BU59" s="7"/>
      <c r="BV59" s="7">
        <v>20.3</v>
      </c>
      <c r="BW59" s="7"/>
      <c r="BX59" s="7"/>
      <c r="BY59" s="7"/>
      <c r="BZ59" s="7"/>
      <c r="CA59" s="7">
        <v>2.34</v>
      </c>
      <c r="CB59" s="7"/>
      <c r="CC59" s="7">
        <v>74.3</v>
      </c>
      <c r="CD59" s="7"/>
      <c r="CE59" s="7"/>
      <c r="CF59" s="7"/>
      <c r="CG59" s="7"/>
      <c r="CH59" s="7">
        <v>0</v>
      </c>
      <c r="CI59" s="7">
        <v>0</v>
      </c>
      <c r="CJ59" s="7">
        <v>39.6</v>
      </c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>
        <v>0.64</v>
      </c>
      <c r="CW59" s="7">
        <v>0</v>
      </c>
      <c r="CX59" s="7">
        <v>42.8</v>
      </c>
      <c r="CY59" s="7"/>
      <c r="CZ59" s="7"/>
      <c r="DA59" s="7"/>
      <c r="DB59" s="7"/>
      <c r="DC59" s="7">
        <v>48.1</v>
      </c>
      <c r="DD59" s="7">
        <v>0</v>
      </c>
      <c r="DE59" s="7">
        <v>427</v>
      </c>
      <c r="DF59" s="7"/>
      <c r="DG59" s="7"/>
      <c r="DH59" s="7"/>
      <c r="DI59" s="7"/>
      <c r="DJ59" s="7">
        <v>38.6</v>
      </c>
      <c r="DK59" s="7">
        <v>0</v>
      </c>
      <c r="DL59" s="7">
        <v>573</v>
      </c>
      <c r="DM59" s="7"/>
      <c r="DN59" s="7"/>
      <c r="DO59" s="7"/>
      <c r="DP59" s="7"/>
      <c r="DQ59" s="7">
        <v>217</v>
      </c>
      <c r="DR59" s="7">
        <v>0</v>
      </c>
      <c r="DS59" s="7">
        <v>538</v>
      </c>
      <c r="DT59" s="7"/>
      <c r="DU59" s="7"/>
      <c r="DV59" s="7"/>
      <c r="DW59" s="7"/>
      <c r="DX59" s="7">
        <v>0</v>
      </c>
      <c r="DY59" s="7">
        <v>0</v>
      </c>
      <c r="DZ59" s="7">
        <v>15.2</v>
      </c>
      <c r="EA59" s="7">
        <v>0</v>
      </c>
      <c r="EB59" s="7"/>
      <c r="EC59" s="7">
        <v>0</v>
      </c>
      <c r="ED59" s="7"/>
      <c r="EE59" s="7">
        <v>0</v>
      </c>
      <c r="EF59" s="7"/>
      <c r="EG59" s="7">
        <v>612</v>
      </c>
      <c r="EH59" s="7"/>
      <c r="EI59" s="7"/>
      <c r="EJ59" s="7"/>
      <c r="EK59" s="7"/>
      <c r="EL59" s="7">
        <v>1.37</v>
      </c>
      <c r="EM59" s="7"/>
      <c r="EN59" s="7">
        <v>186</v>
      </c>
      <c r="EO59" s="7"/>
      <c r="EP59" s="7"/>
      <c r="EQ59" s="7"/>
      <c r="ER59" s="7"/>
      <c r="ES59" s="7">
        <v>0</v>
      </c>
      <c r="ET59" s="7"/>
      <c r="EU59" s="7">
        <v>28.3</v>
      </c>
      <c r="EV59" s="7"/>
      <c r="EW59" s="7"/>
      <c r="EX59" s="7"/>
      <c r="EY59" s="7"/>
      <c r="EZ59" s="7">
        <v>0</v>
      </c>
      <c r="FA59" s="7"/>
      <c r="FB59" s="7">
        <v>8.1</v>
      </c>
      <c r="FC59" s="7"/>
      <c r="FD59" s="7"/>
      <c r="FE59" s="7"/>
      <c r="FF59" s="7"/>
      <c r="FG59" s="7">
        <v>0</v>
      </c>
      <c r="FH59" s="7"/>
      <c r="FI59" s="7">
        <v>26.2</v>
      </c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>
        <v>0.46</v>
      </c>
      <c r="FV59" s="7">
        <v>0</v>
      </c>
      <c r="FW59" s="7">
        <v>80</v>
      </c>
      <c r="FX59" s="7">
        <v>0.04</v>
      </c>
      <c r="FY59" s="7"/>
      <c r="FZ59" s="7">
        <v>0</v>
      </c>
      <c r="GA59" s="7"/>
      <c r="GB59" s="7">
        <v>0.61</v>
      </c>
      <c r="GC59" s="7">
        <v>0</v>
      </c>
      <c r="GD59" s="7">
        <v>83</v>
      </c>
      <c r="GE59" s="7">
        <v>0</v>
      </c>
      <c r="GF59" s="7"/>
      <c r="GG59" s="7">
        <v>0.31</v>
      </c>
      <c r="GH59" s="7"/>
      <c r="GI59" s="7">
        <v>0.52</v>
      </c>
      <c r="GJ59" s="7">
        <v>0</v>
      </c>
      <c r="GK59" s="7">
        <v>59.1</v>
      </c>
      <c r="GL59" s="7">
        <v>0</v>
      </c>
      <c r="GM59" s="7"/>
      <c r="GN59" s="7">
        <v>0</v>
      </c>
      <c r="GO59" s="7"/>
      <c r="GP59" s="7">
        <v>0.24</v>
      </c>
      <c r="GQ59" s="7">
        <v>0</v>
      </c>
      <c r="GR59" s="7">
        <v>70.599999999999994</v>
      </c>
      <c r="GS59" s="7">
        <v>0</v>
      </c>
      <c r="GT59" s="7"/>
      <c r="GU59" s="7">
        <v>0</v>
      </c>
      <c r="GV59" s="7"/>
      <c r="GW59" s="7">
        <v>0.4</v>
      </c>
      <c r="GX59" s="7">
        <v>0</v>
      </c>
      <c r="GY59" s="7">
        <v>24.9</v>
      </c>
      <c r="GZ59" s="7">
        <v>0</v>
      </c>
      <c r="HA59" s="7"/>
      <c r="HB59" s="7">
        <v>0</v>
      </c>
      <c r="HC59" s="7"/>
      <c r="HD59" s="7">
        <v>0</v>
      </c>
      <c r="HE59" s="7">
        <v>0</v>
      </c>
      <c r="HF59" s="7">
        <v>58</v>
      </c>
      <c r="HG59" s="7">
        <v>0</v>
      </c>
      <c r="HH59" s="7"/>
      <c r="HI59" s="7">
        <v>0</v>
      </c>
      <c r="HJ59" s="7"/>
      <c r="HK59" s="7">
        <v>0</v>
      </c>
      <c r="HL59" s="7">
        <v>0</v>
      </c>
      <c r="HM59" s="7">
        <v>59.1</v>
      </c>
      <c r="HN59" s="7">
        <v>0</v>
      </c>
      <c r="HO59" s="7"/>
      <c r="HP59" s="7">
        <v>0</v>
      </c>
      <c r="HQ59" s="7"/>
      <c r="HR59" s="7">
        <v>0</v>
      </c>
      <c r="HS59" s="7">
        <v>0</v>
      </c>
      <c r="HT59" s="7">
        <v>40.200000000000003</v>
      </c>
      <c r="HU59" s="7">
        <v>0</v>
      </c>
      <c r="HV59" s="7"/>
      <c r="HW59" s="7">
        <v>0</v>
      </c>
      <c r="HX59" s="7"/>
      <c r="HY59" s="7">
        <v>0</v>
      </c>
      <c r="HZ59" s="7">
        <v>0</v>
      </c>
      <c r="IA59" s="7">
        <v>63.3</v>
      </c>
      <c r="IB59" s="7">
        <v>0</v>
      </c>
      <c r="IC59" s="7"/>
      <c r="ID59" s="7">
        <v>0</v>
      </c>
      <c r="IE59" s="7"/>
      <c r="IF59" s="7">
        <v>0</v>
      </c>
      <c r="IG59" s="7">
        <v>0</v>
      </c>
      <c r="IH59" s="7">
        <v>58.1</v>
      </c>
      <c r="II59" s="7">
        <v>0</v>
      </c>
      <c r="IJ59" s="7"/>
      <c r="IK59" s="7">
        <v>0</v>
      </c>
      <c r="IL59" s="7"/>
      <c r="IM59" s="7">
        <v>396.28</v>
      </c>
      <c r="IN59" s="7">
        <v>0</v>
      </c>
      <c r="IO59" s="7">
        <v>6799.5000000000009</v>
      </c>
      <c r="IP59" s="7">
        <v>0.04</v>
      </c>
      <c r="IQ59" s="7"/>
      <c r="IR59" s="7">
        <v>0.31</v>
      </c>
      <c r="IS59" s="7"/>
    </row>
    <row r="60" spans="1:253" x14ac:dyDescent="0.3">
      <c r="A60" s="8">
        <v>40682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>
        <v>0</v>
      </c>
      <c r="FO60" s="7"/>
      <c r="FP60" s="7">
        <v>12.5</v>
      </c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>
        <v>0</v>
      </c>
      <c r="IN60" s="7"/>
      <c r="IO60" s="7">
        <v>12.5</v>
      </c>
      <c r="IP60" s="7"/>
      <c r="IQ60" s="7"/>
      <c r="IR60" s="7"/>
      <c r="IS60" s="7"/>
    </row>
    <row r="61" spans="1:253" x14ac:dyDescent="0.3">
      <c r="A61" s="8">
        <v>40695</v>
      </c>
      <c r="B61" s="7">
        <v>0</v>
      </c>
      <c r="C61" s="7"/>
      <c r="D61" s="7">
        <v>115</v>
      </c>
      <c r="E61" s="7"/>
      <c r="F61" s="7"/>
      <c r="G61" s="7"/>
      <c r="H61" s="7"/>
      <c r="I61" s="7">
        <v>0</v>
      </c>
      <c r="J61" s="7"/>
      <c r="K61" s="7">
        <v>90.7</v>
      </c>
      <c r="L61" s="7"/>
      <c r="M61" s="7"/>
      <c r="N61" s="7"/>
      <c r="O61" s="7"/>
      <c r="P61" s="7">
        <v>0</v>
      </c>
      <c r="Q61" s="7"/>
      <c r="R61" s="7">
        <v>49</v>
      </c>
      <c r="S61" s="7"/>
      <c r="T61" s="7"/>
      <c r="U61" s="7"/>
      <c r="V61" s="7"/>
      <c r="W61" s="7">
        <v>0</v>
      </c>
      <c r="X61" s="7"/>
      <c r="Y61" s="7">
        <v>34.700000000000003</v>
      </c>
      <c r="Z61" s="7"/>
      <c r="AA61" s="7"/>
      <c r="AB61" s="7"/>
      <c r="AC61" s="7"/>
      <c r="AD61" s="7">
        <v>70.7</v>
      </c>
      <c r="AE61" s="7"/>
      <c r="AF61" s="7">
        <v>618</v>
      </c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>
        <v>0</v>
      </c>
      <c r="AS61" s="7"/>
      <c r="AT61" s="7">
        <v>11.7</v>
      </c>
      <c r="AU61" s="7"/>
      <c r="AV61" s="7"/>
      <c r="AW61" s="7"/>
      <c r="AX61" s="7"/>
      <c r="AY61" s="7">
        <v>0</v>
      </c>
      <c r="AZ61" s="7"/>
      <c r="BA61" s="7">
        <v>7.9</v>
      </c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>
        <v>0</v>
      </c>
      <c r="CI61" s="7"/>
      <c r="CJ61" s="7">
        <v>36.9</v>
      </c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>
        <v>1.87</v>
      </c>
      <c r="CW61" s="7"/>
      <c r="CX61" s="7">
        <v>91.7</v>
      </c>
      <c r="CY61" s="7"/>
      <c r="CZ61" s="7"/>
      <c r="DA61" s="7"/>
      <c r="DB61" s="7"/>
      <c r="DC61" s="7">
        <v>49.2</v>
      </c>
      <c r="DD61" s="7"/>
      <c r="DE61" s="7">
        <v>406</v>
      </c>
      <c r="DF61" s="7"/>
      <c r="DG61" s="7"/>
      <c r="DH61" s="7"/>
      <c r="DI61" s="7"/>
      <c r="DJ61" s="7">
        <v>39.6</v>
      </c>
      <c r="DK61" s="7"/>
      <c r="DL61" s="7">
        <v>571</v>
      </c>
      <c r="DM61" s="7"/>
      <c r="DN61" s="7"/>
      <c r="DO61" s="7"/>
      <c r="DP61" s="7"/>
      <c r="DQ61" s="7">
        <v>270</v>
      </c>
      <c r="DR61" s="7"/>
      <c r="DS61" s="7">
        <v>725</v>
      </c>
      <c r="DT61" s="7"/>
      <c r="DU61" s="7"/>
      <c r="DV61" s="7"/>
      <c r="DW61" s="7"/>
      <c r="DX61" s="7">
        <v>0</v>
      </c>
      <c r="DY61" s="7"/>
      <c r="DZ61" s="7">
        <v>13.4</v>
      </c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>
        <v>0.5</v>
      </c>
      <c r="FV61" s="7"/>
      <c r="FW61" s="7">
        <v>72.8</v>
      </c>
      <c r="FX61" s="7"/>
      <c r="FY61" s="7"/>
      <c r="FZ61" s="7"/>
      <c r="GA61" s="7"/>
      <c r="GB61" s="7">
        <v>2.06</v>
      </c>
      <c r="GC61" s="7"/>
      <c r="GD61" s="7">
        <v>82.8</v>
      </c>
      <c r="GE61" s="7"/>
      <c r="GF61" s="7"/>
      <c r="GG61" s="7"/>
      <c r="GH61" s="7"/>
      <c r="GI61" s="7">
        <v>0</v>
      </c>
      <c r="GJ61" s="7"/>
      <c r="GK61" s="7">
        <v>60.1</v>
      </c>
      <c r="GL61" s="7"/>
      <c r="GM61" s="7"/>
      <c r="GN61" s="7"/>
      <c r="GO61" s="7"/>
      <c r="GP61" s="7">
        <v>1.53</v>
      </c>
      <c r="GQ61" s="7"/>
      <c r="GR61" s="7">
        <v>62.5</v>
      </c>
      <c r="GS61" s="7"/>
      <c r="GT61" s="7"/>
      <c r="GU61" s="7"/>
      <c r="GV61" s="7"/>
      <c r="GW61" s="7">
        <v>0</v>
      </c>
      <c r="GX61" s="7"/>
      <c r="GY61" s="7">
        <v>43</v>
      </c>
      <c r="GZ61" s="7"/>
      <c r="HA61" s="7"/>
      <c r="HB61" s="7"/>
      <c r="HC61" s="7"/>
      <c r="HD61" s="7">
        <v>0</v>
      </c>
      <c r="HE61" s="7"/>
      <c r="HF61" s="7">
        <v>114</v>
      </c>
      <c r="HG61" s="7"/>
      <c r="HH61" s="7"/>
      <c r="HI61" s="7"/>
      <c r="HJ61" s="7"/>
      <c r="HK61" s="7">
        <v>0</v>
      </c>
      <c r="HL61" s="7"/>
      <c r="HM61" s="7">
        <v>41.3</v>
      </c>
      <c r="HN61" s="7"/>
      <c r="HO61" s="7"/>
      <c r="HP61" s="7"/>
      <c r="HQ61" s="7"/>
      <c r="HR61" s="7">
        <v>0</v>
      </c>
      <c r="HS61" s="7"/>
      <c r="HT61" s="7">
        <v>41.2</v>
      </c>
      <c r="HU61" s="7"/>
      <c r="HV61" s="7"/>
      <c r="HW61" s="7"/>
      <c r="HX61" s="7"/>
      <c r="HY61" s="7">
        <v>0</v>
      </c>
      <c r="HZ61" s="7"/>
      <c r="IA61" s="7">
        <v>59.1</v>
      </c>
      <c r="IB61" s="7"/>
      <c r="IC61" s="7"/>
      <c r="ID61" s="7"/>
      <c r="IE61" s="7"/>
      <c r="IF61" s="7">
        <v>0</v>
      </c>
      <c r="IG61" s="7"/>
      <c r="IH61" s="7">
        <v>19.7</v>
      </c>
      <c r="II61" s="7"/>
      <c r="IJ61" s="7"/>
      <c r="IK61" s="7"/>
      <c r="IL61" s="7"/>
      <c r="IM61" s="7">
        <v>435.46</v>
      </c>
      <c r="IN61" s="7"/>
      <c r="IO61" s="7">
        <v>3367.5</v>
      </c>
      <c r="IP61" s="7"/>
      <c r="IQ61" s="7"/>
      <c r="IR61" s="7"/>
      <c r="IS61" s="7"/>
    </row>
    <row r="62" spans="1:253" x14ac:dyDescent="0.3">
      <c r="A62" s="8">
        <v>40728</v>
      </c>
      <c r="B62" s="7"/>
      <c r="C62" s="7"/>
      <c r="D62" s="7"/>
      <c r="E62" s="7"/>
      <c r="F62" s="7"/>
      <c r="G62" s="7"/>
      <c r="H62" s="7"/>
      <c r="I62" s="7">
        <v>0.36</v>
      </c>
      <c r="J62" s="7"/>
      <c r="K62" s="7">
        <v>99.3</v>
      </c>
      <c r="L62" s="7"/>
      <c r="M62" s="7"/>
      <c r="N62" s="7"/>
      <c r="O62" s="7"/>
      <c r="P62" s="7">
        <v>0</v>
      </c>
      <c r="Q62" s="7"/>
      <c r="R62" s="7">
        <v>48.6</v>
      </c>
      <c r="S62" s="7"/>
      <c r="T62" s="7"/>
      <c r="U62" s="7"/>
      <c r="V62" s="7"/>
      <c r="W62" s="7">
        <v>0</v>
      </c>
      <c r="X62" s="7"/>
      <c r="Y62" s="7">
        <v>34.1</v>
      </c>
      <c r="Z62" s="7"/>
      <c r="AA62" s="7"/>
      <c r="AB62" s="7"/>
      <c r="AC62" s="7"/>
      <c r="AD62" s="7">
        <v>63.4</v>
      </c>
      <c r="AE62" s="7"/>
      <c r="AF62" s="7">
        <v>616</v>
      </c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>
        <v>0</v>
      </c>
      <c r="AS62" s="7"/>
      <c r="AT62" s="7">
        <v>12</v>
      </c>
      <c r="AU62" s="7"/>
      <c r="AV62" s="7"/>
      <c r="AW62" s="7"/>
      <c r="AX62" s="7"/>
      <c r="AY62" s="7">
        <v>0</v>
      </c>
      <c r="AZ62" s="7"/>
      <c r="BA62" s="7">
        <v>7.5</v>
      </c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>
        <v>0</v>
      </c>
      <c r="CI62" s="7"/>
      <c r="CJ62" s="7">
        <v>41</v>
      </c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>
        <v>4.01</v>
      </c>
      <c r="CW62" s="7"/>
      <c r="CX62" s="7">
        <v>214</v>
      </c>
      <c r="CY62" s="7"/>
      <c r="CZ62" s="7"/>
      <c r="DA62" s="7"/>
      <c r="DB62" s="7"/>
      <c r="DC62" s="7">
        <v>49.2</v>
      </c>
      <c r="DD62" s="7"/>
      <c r="DE62" s="7">
        <v>487</v>
      </c>
      <c r="DF62" s="7"/>
      <c r="DG62" s="7"/>
      <c r="DH62" s="7"/>
      <c r="DI62" s="7"/>
      <c r="DJ62" s="7">
        <v>32.6</v>
      </c>
      <c r="DK62" s="7"/>
      <c r="DL62" s="7">
        <v>640</v>
      </c>
      <c r="DM62" s="7"/>
      <c r="DN62" s="7"/>
      <c r="DO62" s="7"/>
      <c r="DP62" s="7"/>
      <c r="DQ62" s="7">
        <v>281</v>
      </c>
      <c r="DR62" s="7"/>
      <c r="DS62" s="7">
        <v>771</v>
      </c>
      <c r="DT62" s="7"/>
      <c r="DU62" s="7"/>
      <c r="DV62" s="7"/>
      <c r="DW62" s="7"/>
      <c r="DX62" s="7">
        <v>0</v>
      </c>
      <c r="DY62" s="7"/>
      <c r="DZ62" s="7">
        <v>17.399999999999999</v>
      </c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>
        <v>0</v>
      </c>
      <c r="FV62" s="7"/>
      <c r="FW62" s="7">
        <v>69.7</v>
      </c>
      <c r="FX62" s="7"/>
      <c r="FY62" s="7"/>
      <c r="FZ62" s="7"/>
      <c r="GA62" s="7"/>
      <c r="GB62" s="7">
        <v>0.33</v>
      </c>
      <c r="GC62" s="7"/>
      <c r="GD62" s="7">
        <v>60.8</v>
      </c>
      <c r="GE62" s="7"/>
      <c r="GF62" s="7"/>
      <c r="GG62" s="7"/>
      <c r="GH62" s="7"/>
      <c r="GI62" s="7">
        <v>0.33</v>
      </c>
      <c r="GJ62" s="7"/>
      <c r="GK62" s="7">
        <v>56.9</v>
      </c>
      <c r="GL62" s="7"/>
      <c r="GM62" s="7"/>
      <c r="GN62" s="7"/>
      <c r="GO62" s="7"/>
      <c r="GP62" s="7">
        <v>0</v>
      </c>
      <c r="GQ62" s="7"/>
      <c r="GR62" s="7">
        <v>59.1</v>
      </c>
      <c r="GS62" s="7"/>
      <c r="GT62" s="7"/>
      <c r="GU62" s="7"/>
      <c r="GV62" s="7"/>
      <c r="GW62" s="7">
        <v>0</v>
      </c>
      <c r="GX62" s="7"/>
      <c r="GY62" s="7">
        <v>36.5</v>
      </c>
      <c r="GZ62" s="7"/>
      <c r="HA62" s="7"/>
      <c r="HB62" s="7"/>
      <c r="HC62" s="7"/>
      <c r="HD62" s="7">
        <v>0</v>
      </c>
      <c r="HE62" s="7"/>
      <c r="HF62" s="7">
        <v>97.8</v>
      </c>
      <c r="HG62" s="7"/>
      <c r="HH62" s="7"/>
      <c r="HI62" s="7"/>
      <c r="HJ62" s="7"/>
      <c r="HK62" s="7">
        <v>0</v>
      </c>
      <c r="HL62" s="7"/>
      <c r="HM62" s="7">
        <v>41.1</v>
      </c>
      <c r="HN62" s="7"/>
      <c r="HO62" s="7"/>
      <c r="HP62" s="7"/>
      <c r="HQ62" s="7"/>
      <c r="HR62" s="7">
        <v>0</v>
      </c>
      <c r="HS62" s="7"/>
      <c r="HT62" s="7">
        <v>43.7</v>
      </c>
      <c r="HU62" s="7"/>
      <c r="HV62" s="7"/>
      <c r="HW62" s="7"/>
      <c r="HX62" s="7"/>
      <c r="HY62" s="7">
        <v>0</v>
      </c>
      <c r="HZ62" s="7"/>
      <c r="IA62" s="7">
        <v>72.099999999999994</v>
      </c>
      <c r="IB62" s="7"/>
      <c r="IC62" s="7"/>
      <c r="ID62" s="7"/>
      <c r="IE62" s="7"/>
      <c r="IF62" s="7">
        <v>0</v>
      </c>
      <c r="IG62" s="7"/>
      <c r="IH62" s="7">
        <v>23.4</v>
      </c>
      <c r="II62" s="7"/>
      <c r="IJ62" s="7"/>
      <c r="IK62" s="7"/>
      <c r="IL62" s="7"/>
      <c r="IM62" s="7">
        <v>431.22999999999996</v>
      </c>
      <c r="IN62" s="7"/>
      <c r="IO62" s="7">
        <v>3549</v>
      </c>
      <c r="IP62" s="7"/>
      <c r="IQ62" s="7"/>
      <c r="IR62" s="7"/>
      <c r="IS62" s="7"/>
    </row>
    <row r="63" spans="1:253" x14ac:dyDescent="0.3">
      <c r="A63" s="8">
        <v>40737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>
        <v>9.85</v>
      </c>
      <c r="AH63" s="7"/>
      <c r="AI63" s="7"/>
      <c r="AJ63" s="7"/>
      <c r="AK63" s="7"/>
      <c r="AL63" s="7"/>
      <c r="AM63" s="7"/>
      <c r="AN63" s="7">
        <v>11.1</v>
      </c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>
        <v>1460</v>
      </c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>
        <v>1460</v>
      </c>
      <c r="IP63" s="7">
        <v>20.95</v>
      </c>
      <c r="IQ63" s="7"/>
      <c r="IR63" s="7"/>
      <c r="IS63" s="7"/>
    </row>
    <row r="64" spans="1:253" x14ac:dyDescent="0.3">
      <c r="A64" s="8">
        <v>40756</v>
      </c>
      <c r="B64" s="7">
        <v>0</v>
      </c>
      <c r="C64" s="7"/>
      <c r="D64" s="7">
        <v>89.7</v>
      </c>
      <c r="E64" s="7">
        <v>0</v>
      </c>
      <c r="F64" s="7"/>
      <c r="G64" s="7">
        <v>0</v>
      </c>
      <c r="H64" s="7"/>
      <c r="I64" s="7">
        <v>0</v>
      </c>
      <c r="J64" s="7"/>
      <c r="K64" s="7">
        <v>101</v>
      </c>
      <c r="L64" s="7">
        <v>0</v>
      </c>
      <c r="M64" s="7"/>
      <c r="N64" s="7">
        <v>0</v>
      </c>
      <c r="O64" s="7"/>
      <c r="P64" s="7">
        <v>0</v>
      </c>
      <c r="Q64" s="7"/>
      <c r="R64" s="7">
        <v>49.2</v>
      </c>
      <c r="S64" s="7">
        <v>0</v>
      </c>
      <c r="T64" s="7"/>
      <c r="U64" s="7">
        <v>0</v>
      </c>
      <c r="V64" s="7"/>
      <c r="W64" s="7">
        <v>0</v>
      </c>
      <c r="X64" s="7"/>
      <c r="Y64" s="7">
        <v>33.9</v>
      </c>
      <c r="Z64" s="7">
        <v>0</v>
      </c>
      <c r="AA64" s="7"/>
      <c r="AB64" s="7">
        <v>0</v>
      </c>
      <c r="AC64" s="7"/>
      <c r="AD64" s="7">
        <v>67.5</v>
      </c>
      <c r="AE64" s="7"/>
      <c r="AF64" s="7">
        <v>643</v>
      </c>
      <c r="AG64" s="7">
        <v>10.1</v>
      </c>
      <c r="AH64" s="7"/>
      <c r="AI64" s="7">
        <v>0</v>
      </c>
      <c r="AJ64" s="7"/>
      <c r="AK64" s="7"/>
      <c r="AL64" s="7"/>
      <c r="AM64" s="7"/>
      <c r="AN64" s="7"/>
      <c r="AO64" s="7"/>
      <c r="AP64" s="7"/>
      <c r="AQ64" s="7"/>
      <c r="AR64" s="7">
        <v>0</v>
      </c>
      <c r="AS64" s="7"/>
      <c r="AT64" s="7">
        <v>10.8</v>
      </c>
      <c r="AU64" s="7">
        <v>0</v>
      </c>
      <c r="AV64" s="7"/>
      <c r="AW64" s="7">
        <v>0</v>
      </c>
      <c r="AX64" s="7"/>
      <c r="AY64" s="7">
        <v>0</v>
      </c>
      <c r="AZ64" s="7"/>
      <c r="BA64" s="7">
        <v>8</v>
      </c>
      <c r="BB64" s="7">
        <v>0</v>
      </c>
      <c r="BC64" s="7"/>
      <c r="BD64" s="7">
        <v>0</v>
      </c>
      <c r="BE64" s="7"/>
      <c r="BF64" s="7">
        <v>1.42</v>
      </c>
      <c r="BG64" s="7"/>
      <c r="BH64" s="7">
        <v>1550</v>
      </c>
      <c r="BI64" s="7">
        <v>3.9</v>
      </c>
      <c r="BJ64" s="7"/>
      <c r="BK64" s="7">
        <v>0</v>
      </c>
      <c r="BL64" s="7"/>
      <c r="BM64" s="7">
        <v>0</v>
      </c>
      <c r="BN64" s="7"/>
      <c r="BO64" s="7">
        <v>592</v>
      </c>
      <c r="BP64" s="7">
        <v>0.26</v>
      </c>
      <c r="BQ64" s="7"/>
      <c r="BR64" s="7">
        <v>0</v>
      </c>
      <c r="BS64" s="7"/>
      <c r="BT64" s="7">
        <v>0</v>
      </c>
      <c r="BU64" s="7"/>
      <c r="BV64" s="7">
        <v>5.4</v>
      </c>
      <c r="BW64" s="7">
        <v>0</v>
      </c>
      <c r="BX64" s="7"/>
      <c r="BY64" s="7">
        <v>0</v>
      </c>
      <c r="BZ64" s="7"/>
      <c r="CA64" s="7">
        <v>1.71</v>
      </c>
      <c r="CB64" s="7"/>
      <c r="CC64" s="7">
        <v>34.700000000000003</v>
      </c>
      <c r="CD64" s="7">
        <v>0</v>
      </c>
      <c r="CE64" s="7"/>
      <c r="CF64" s="7">
        <v>0</v>
      </c>
      <c r="CG64" s="7"/>
      <c r="CH64" s="7">
        <v>0</v>
      </c>
      <c r="CI64" s="7"/>
      <c r="CJ64" s="7">
        <v>35.5</v>
      </c>
      <c r="CK64" s="7">
        <v>0</v>
      </c>
      <c r="CL64" s="7"/>
      <c r="CM64" s="7">
        <v>0</v>
      </c>
      <c r="CN64" s="7"/>
      <c r="CO64" s="7"/>
      <c r="CP64" s="7"/>
      <c r="CQ64" s="7"/>
      <c r="CR64" s="7"/>
      <c r="CS64" s="7"/>
      <c r="CT64" s="7"/>
      <c r="CU64" s="7"/>
      <c r="CV64" s="7">
        <v>6.66</v>
      </c>
      <c r="CW64" s="7"/>
      <c r="CX64" s="7">
        <v>282</v>
      </c>
      <c r="CY64" s="7">
        <v>1.97</v>
      </c>
      <c r="CZ64" s="7"/>
      <c r="DA64" s="7">
        <v>0.24</v>
      </c>
      <c r="DB64" s="7"/>
      <c r="DC64" s="7">
        <v>56.8</v>
      </c>
      <c r="DD64" s="7"/>
      <c r="DE64" s="7">
        <v>587</v>
      </c>
      <c r="DF64" s="7">
        <v>6.79</v>
      </c>
      <c r="DG64" s="7"/>
      <c r="DH64" s="7">
        <v>0</v>
      </c>
      <c r="DI64" s="7"/>
      <c r="DJ64" s="7">
        <v>27.6</v>
      </c>
      <c r="DK64" s="7"/>
      <c r="DL64" s="7">
        <v>663</v>
      </c>
      <c r="DM64" s="7">
        <v>4.1399999999999997</v>
      </c>
      <c r="DN64" s="7"/>
      <c r="DO64" s="7">
        <v>0</v>
      </c>
      <c r="DP64" s="7"/>
      <c r="DQ64" s="7">
        <v>312</v>
      </c>
      <c r="DR64" s="7"/>
      <c r="DS64" s="7">
        <v>879</v>
      </c>
      <c r="DT64" s="7">
        <v>20.3</v>
      </c>
      <c r="DU64" s="7"/>
      <c r="DV64" s="7">
        <v>0</v>
      </c>
      <c r="DW64" s="7"/>
      <c r="DX64" s="7">
        <v>0</v>
      </c>
      <c r="DY64" s="7"/>
      <c r="DZ64" s="7">
        <v>16.100000000000001</v>
      </c>
      <c r="EA64" s="7">
        <v>0</v>
      </c>
      <c r="EB64" s="7"/>
      <c r="EC64" s="7">
        <v>0</v>
      </c>
      <c r="ED64" s="7"/>
      <c r="EE64" s="7">
        <v>0</v>
      </c>
      <c r="EF64" s="7"/>
      <c r="EG64" s="7">
        <v>531</v>
      </c>
      <c r="EH64" s="7">
        <v>0</v>
      </c>
      <c r="EI64" s="7"/>
      <c r="EJ64" s="7">
        <v>0</v>
      </c>
      <c r="EK64" s="7"/>
      <c r="EL64" s="7">
        <v>1.62</v>
      </c>
      <c r="EM64" s="7"/>
      <c r="EN64" s="7">
        <v>215</v>
      </c>
      <c r="EO64" s="7">
        <v>0.09</v>
      </c>
      <c r="EP64" s="7"/>
      <c r="EQ64" s="7">
        <v>0</v>
      </c>
      <c r="ER64" s="7"/>
      <c r="ES64" s="7">
        <v>0</v>
      </c>
      <c r="ET64" s="7"/>
      <c r="EU64" s="7">
        <v>30.2</v>
      </c>
      <c r="EV64" s="7">
        <v>0</v>
      </c>
      <c r="EW64" s="7"/>
      <c r="EX64" s="7">
        <v>0</v>
      </c>
      <c r="EY64" s="7"/>
      <c r="EZ64" s="7">
        <v>0</v>
      </c>
      <c r="FA64" s="7"/>
      <c r="FB64" s="7">
        <v>8.3000000000000007</v>
      </c>
      <c r="FC64" s="7">
        <v>0</v>
      </c>
      <c r="FD64" s="7"/>
      <c r="FE64" s="7">
        <v>0</v>
      </c>
      <c r="FF64" s="7"/>
      <c r="FG64" s="7">
        <v>0</v>
      </c>
      <c r="FH64" s="7"/>
      <c r="FI64" s="7">
        <v>26.8</v>
      </c>
      <c r="FJ64" s="7">
        <v>0</v>
      </c>
      <c r="FK64" s="7"/>
      <c r="FL64" s="7">
        <v>0</v>
      </c>
      <c r="FM64" s="7"/>
      <c r="FN64" s="7">
        <v>0</v>
      </c>
      <c r="FO64" s="7"/>
      <c r="FP64" s="7">
        <v>12.7</v>
      </c>
      <c r="FQ64" s="7">
        <v>0</v>
      </c>
      <c r="FR64" s="7"/>
      <c r="FS64" s="7">
        <v>0</v>
      </c>
      <c r="FT64" s="7"/>
      <c r="FU64" s="7">
        <v>0</v>
      </c>
      <c r="FV64" s="7"/>
      <c r="FW64" s="7">
        <v>67.3</v>
      </c>
      <c r="FX64" s="7">
        <v>0.04</v>
      </c>
      <c r="FY64" s="7"/>
      <c r="FZ64" s="7">
        <v>0</v>
      </c>
      <c r="GA64" s="7"/>
      <c r="GB64" s="7">
        <v>0.67</v>
      </c>
      <c r="GC64" s="7"/>
      <c r="GD64" s="7">
        <v>75.099999999999994</v>
      </c>
      <c r="GE64" s="7">
        <v>0</v>
      </c>
      <c r="GF64" s="7"/>
      <c r="GG64" s="7">
        <v>0.17</v>
      </c>
      <c r="GH64" s="7"/>
      <c r="GI64" s="7">
        <v>0.3</v>
      </c>
      <c r="GJ64" s="7"/>
      <c r="GK64" s="7">
        <v>58.1</v>
      </c>
      <c r="GL64" s="7">
        <v>0</v>
      </c>
      <c r="GM64" s="7"/>
      <c r="GN64" s="7">
        <v>0</v>
      </c>
      <c r="GO64" s="7"/>
      <c r="GP64" s="7">
        <v>0</v>
      </c>
      <c r="GQ64" s="7"/>
      <c r="GR64" s="7">
        <v>54.7</v>
      </c>
      <c r="GS64" s="7">
        <v>0</v>
      </c>
      <c r="GT64" s="7"/>
      <c r="GU64" s="7">
        <v>0</v>
      </c>
      <c r="GV64" s="7"/>
      <c r="GW64" s="7">
        <v>0</v>
      </c>
      <c r="GX64" s="7"/>
      <c r="GY64" s="7">
        <v>28.1</v>
      </c>
      <c r="GZ64" s="7">
        <v>0</v>
      </c>
      <c r="HA64" s="7"/>
      <c r="HB64" s="7">
        <v>0</v>
      </c>
      <c r="HC64" s="7"/>
      <c r="HD64" s="7">
        <v>0</v>
      </c>
      <c r="HE64" s="7"/>
      <c r="HF64" s="7">
        <v>28.5</v>
      </c>
      <c r="HG64" s="7">
        <v>0</v>
      </c>
      <c r="HH64" s="7"/>
      <c r="HI64" s="7">
        <v>0</v>
      </c>
      <c r="HJ64" s="7"/>
      <c r="HK64" s="7">
        <v>0</v>
      </c>
      <c r="HL64" s="7"/>
      <c r="HM64" s="7">
        <v>30.9</v>
      </c>
      <c r="HN64" s="7">
        <v>0</v>
      </c>
      <c r="HO64" s="7"/>
      <c r="HP64" s="7">
        <v>0</v>
      </c>
      <c r="HQ64" s="7"/>
      <c r="HR64" s="7">
        <v>0</v>
      </c>
      <c r="HS64" s="7"/>
      <c r="HT64" s="7">
        <v>45.1</v>
      </c>
      <c r="HU64" s="7">
        <v>0</v>
      </c>
      <c r="HV64" s="7"/>
      <c r="HW64" s="7">
        <v>0</v>
      </c>
      <c r="HX64" s="7"/>
      <c r="HY64" s="7">
        <v>0</v>
      </c>
      <c r="HZ64" s="7"/>
      <c r="IA64" s="7">
        <v>42.4</v>
      </c>
      <c r="IB64" s="7">
        <v>0</v>
      </c>
      <c r="IC64" s="7"/>
      <c r="ID64" s="7">
        <v>0</v>
      </c>
      <c r="IE64" s="7"/>
      <c r="IF64" s="7">
        <v>0</v>
      </c>
      <c r="IG64" s="7"/>
      <c r="IH64" s="7">
        <v>59</v>
      </c>
      <c r="II64" s="7">
        <v>0</v>
      </c>
      <c r="IJ64" s="7"/>
      <c r="IK64" s="7">
        <v>0</v>
      </c>
      <c r="IL64" s="7"/>
      <c r="IM64" s="7">
        <v>476.28</v>
      </c>
      <c r="IN64" s="7"/>
      <c r="IO64" s="7">
        <v>6893.5000000000009</v>
      </c>
      <c r="IP64" s="7">
        <v>47.59</v>
      </c>
      <c r="IQ64" s="7"/>
      <c r="IR64" s="7">
        <v>0.41000000000000003</v>
      </c>
      <c r="IS64" s="7"/>
    </row>
    <row r="65" spans="1:253" x14ac:dyDescent="0.3">
      <c r="A65" s="8">
        <v>40793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>
        <v>9.8800000000000008</v>
      </c>
      <c r="AH65" s="7"/>
      <c r="AI65" s="7"/>
      <c r="AJ65" s="7"/>
      <c r="AK65" s="7"/>
      <c r="AL65" s="7"/>
      <c r="AM65" s="7">
        <v>883</v>
      </c>
      <c r="AN65" s="7">
        <v>11.3</v>
      </c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>
        <v>1560</v>
      </c>
      <c r="BI65" s="7">
        <v>3.06</v>
      </c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>
        <v>2443</v>
      </c>
      <c r="IP65" s="7">
        <v>24.24</v>
      </c>
      <c r="IQ65" s="7"/>
      <c r="IR65" s="7"/>
      <c r="IS65" s="7"/>
    </row>
    <row r="66" spans="1:253" x14ac:dyDescent="0.3">
      <c r="A66" s="8">
        <v>40798</v>
      </c>
      <c r="B66" s="7">
        <v>0</v>
      </c>
      <c r="C66" s="7"/>
      <c r="D66" s="7">
        <v>37.9</v>
      </c>
      <c r="E66" s="7"/>
      <c r="F66" s="7"/>
      <c r="G66" s="7"/>
      <c r="H66" s="7"/>
      <c r="I66" s="7">
        <v>0</v>
      </c>
      <c r="J66" s="7"/>
      <c r="K66" s="7">
        <v>52</v>
      </c>
      <c r="L66" s="7"/>
      <c r="M66" s="7"/>
      <c r="N66" s="7"/>
      <c r="O66" s="7"/>
      <c r="P66" s="7">
        <v>0</v>
      </c>
      <c r="Q66" s="7"/>
      <c r="R66" s="7">
        <v>48.8</v>
      </c>
      <c r="S66" s="7"/>
      <c r="T66" s="7"/>
      <c r="U66" s="7"/>
      <c r="V66" s="7"/>
      <c r="W66" s="7">
        <v>0</v>
      </c>
      <c r="X66" s="7"/>
      <c r="Y66" s="7">
        <v>31.3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>
        <v>0</v>
      </c>
      <c r="AS66" s="7"/>
      <c r="AT66" s="7">
        <v>7.9</v>
      </c>
      <c r="AU66" s="7"/>
      <c r="AV66" s="7"/>
      <c r="AW66" s="7"/>
      <c r="AX66" s="7"/>
      <c r="AY66" s="7">
        <v>0</v>
      </c>
      <c r="AZ66" s="7"/>
      <c r="BA66" s="7">
        <v>8.4</v>
      </c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>
        <v>0</v>
      </c>
      <c r="CI66" s="7"/>
      <c r="CJ66" s="7">
        <v>7.4</v>
      </c>
      <c r="CK66" s="7"/>
      <c r="CL66" s="7"/>
      <c r="CM66" s="7"/>
      <c r="CN66" s="7"/>
      <c r="CO66" s="7">
        <v>0</v>
      </c>
      <c r="CP66" s="7"/>
      <c r="CQ66" s="7">
        <v>1.5</v>
      </c>
      <c r="CR66" s="7"/>
      <c r="CS66" s="7"/>
      <c r="CT66" s="7"/>
      <c r="CU66" s="7"/>
      <c r="CV66" s="7">
        <v>8.2799999999999994</v>
      </c>
      <c r="CW66" s="7"/>
      <c r="CX66" s="7">
        <v>201</v>
      </c>
      <c r="CY66" s="7"/>
      <c r="CZ66" s="7"/>
      <c r="DA66" s="7"/>
      <c r="DB66" s="7"/>
      <c r="DC66" s="7">
        <v>66.400000000000006</v>
      </c>
      <c r="DD66" s="7"/>
      <c r="DE66" s="7">
        <v>568</v>
      </c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>
        <v>0</v>
      </c>
      <c r="DY66" s="7"/>
      <c r="DZ66" s="7">
        <v>8.1</v>
      </c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>
        <v>0.92</v>
      </c>
      <c r="FV66" s="7"/>
      <c r="FW66" s="7">
        <v>42.1</v>
      </c>
      <c r="FX66" s="7"/>
      <c r="FY66" s="7"/>
      <c r="FZ66" s="7"/>
      <c r="GA66" s="7"/>
      <c r="GB66" s="7">
        <v>0.7</v>
      </c>
      <c r="GC66" s="7"/>
      <c r="GD66" s="7">
        <v>61.7</v>
      </c>
      <c r="GE66" s="7"/>
      <c r="GF66" s="7"/>
      <c r="GG66" s="7"/>
      <c r="GH66" s="7"/>
      <c r="GI66" s="7">
        <v>0.36</v>
      </c>
      <c r="GJ66" s="7"/>
      <c r="GK66" s="7">
        <v>54.9</v>
      </c>
      <c r="GL66" s="7"/>
      <c r="GM66" s="7"/>
      <c r="GN66" s="7"/>
      <c r="GO66" s="7"/>
      <c r="GP66" s="7">
        <v>0</v>
      </c>
      <c r="GQ66" s="7"/>
      <c r="GR66" s="7">
        <v>46.5</v>
      </c>
      <c r="GS66" s="7"/>
      <c r="GT66" s="7"/>
      <c r="GU66" s="7"/>
      <c r="GV66" s="7"/>
      <c r="GW66" s="7">
        <v>0</v>
      </c>
      <c r="GX66" s="7"/>
      <c r="GY66" s="7">
        <v>23</v>
      </c>
      <c r="GZ66" s="7"/>
      <c r="HA66" s="7"/>
      <c r="HB66" s="7"/>
      <c r="HC66" s="7"/>
      <c r="HD66" s="7">
        <v>0</v>
      </c>
      <c r="HE66" s="7"/>
      <c r="HF66" s="7">
        <v>36</v>
      </c>
      <c r="HG66" s="7"/>
      <c r="HH66" s="7"/>
      <c r="HI66" s="7"/>
      <c r="HJ66" s="7"/>
      <c r="HK66" s="7">
        <v>0</v>
      </c>
      <c r="HL66" s="7"/>
      <c r="HM66" s="7">
        <v>21.6</v>
      </c>
      <c r="HN66" s="7"/>
      <c r="HO66" s="7"/>
      <c r="HP66" s="7"/>
      <c r="HQ66" s="7"/>
      <c r="HR66" s="7">
        <v>0</v>
      </c>
      <c r="HS66" s="7"/>
      <c r="HT66" s="7">
        <v>42.5</v>
      </c>
      <c r="HU66" s="7"/>
      <c r="HV66" s="7"/>
      <c r="HW66" s="7"/>
      <c r="HX66" s="7"/>
      <c r="HY66" s="7">
        <v>0</v>
      </c>
      <c r="HZ66" s="7"/>
      <c r="IA66" s="7">
        <v>12.1</v>
      </c>
      <c r="IB66" s="7"/>
      <c r="IC66" s="7"/>
      <c r="ID66" s="7"/>
      <c r="IE66" s="7"/>
      <c r="IF66" s="7">
        <v>0</v>
      </c>
      <c r="IG66" s="7"/>
      <c r="IH66" s="7">
        <v>50.2</v>
      </c>
      <c r="II66" s="7"/>
      <c r="IJ66" s="7"/>
      <c r="IK66" s="7"/>
      <c r="IL66" s="7"/>
      <c r="IM66" s="7">
        <v>76.660000000000011</v>
      </c>
      <c r="IN66" s="7"/>
      <c r="IO66" s="7">
        <v>1362.9</v>
      </c>
      <c r="IP66" s="7"/>
      <c r="IQ66" s="7"/>
      <c r="IR66" s="7"/>
      <c r="IS66" s="7"/>
    </row>
    <row r="67" spans="1:253" x14ac:dyDescent="0.3">
      <c r="A67" s="8">
        <v>40799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>
        <v>73.900000000000006</v>
      </c>
      <c r="AE67" s="7"/>
      <c r="AF67" s="7">
        <v>573</v>
      </c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>
        <v>93.2</v>
      </c>
      <c r="DK67" s="7"/>
      <c r="DL67" s="7">
        <v>234</v>
      </c>
      <c r="DM67" s="7"/>
      <c r="DN67" s="7"/>
      <c r="DO67" s="7"/>
      <c r="DP67" s="7"/>
      <c r="DQ67" s="7">
        <v>382</v>
      </c>
      <c r="DR67" s="7"/>
      <c r="DS67" s="7">
        <v>841</v>
      </c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>
        <v>549.1</v>
      </c>
      <c r="IN67" s="7"/>
      <c r="IO67" s="7">
        <v>1648</v>
      </c>
      <c r="IP67" s="7"/>
      <c r="IQ67" s="7"/>
      <c r="IR67" s="7"/>
      <c r="IS67" s="7"/>
    </row>
    <row r="68" spans="1:253" x14ac:dyDescent="0.3">
      <c r="A68" s="8">
        <v>40819</v>
      </c>
      <c r="B68" s="7">
        <v>0</v>
      </c>
      <c r="C68" s="7"/>
      <c r="D68" s="7">
        <v>38.1</v>
      </c>
      <c r="E68" s="7"/>
      <c r="F68" s="7"/>
      <c r="G68" s="7"/>
      <c r="H68" s="7"/>
      <c r="I68" s="7">
        <v>0</v>
      </c>
      <c r="J68" s="7"/>
      <c r="K68" s="7">
        <v>47.8</v>
      </c>
      <c r="L68" s="7"/>
      <c r="M68" s="7"/>
      <c r="N68" s="7"/>
      <c r="O68" s="7"/>
      <c r="P68" s="7">
        <v>0</v>
      </c>
      <c r="Q68" s="7"/>
      <c r="R68" s="7">
        <v>49</v>
      </c>
      <c r="S68" s="7"/>
      <c r="T68" s="7"/>
      <c r="U68" s="7"/>
      <c r="V68" s="7"/>
      <c r="W68" s="7">
        <v>0</v>
      </c>
      <c r="X68" s="7"/>
      <c r="Y68" s="7">
        <v>33.6</v>
      </c>
      <c r="Z68" s="7"/>
      <c r="AA68" s="7"/>
      <c r="AB68" s="7"/>
      <c r="AC68" s="7"/>
      <c r="AD68" s="7">
        <v>97.3</v>
      </c>
      <c r="AE68" s="7"/>
      <c r="AF68" s="7">
        <v>923</v>
      </c>
      <c r="AG68" s="7">
        <v>27</v>
      </c>
      <c r="AH68" s="7"/>
      <c r="AI68" s="7"/>
      <c r="AJ68" s="7"/>
      <c r="AK68" s="7"/>
      <c r="AL68" s="7"/>
      <c r="AM68" s="7">
        <v>900</v>
      </c>
      <c r="AN68" s="7">
        <v>12.5</v>
      </c>
      <c r="AO68" s="7"/>
      <c r="AP68" s="7"/>
      <c r="AQ68" s="7"/>
      <c r="AR68" s="7">
        <v>0</v>
      </c>
      <c r="AS68" s="7"/>
      <c r="AT68" s="7">
        <v>7.9</v>
      </c>
      <c r="AU68" s="7"/>
      <c r="AV68" s="7"/>
      <c r="AW68" s="7"/>
      <c r="AX68" s="7"/>
      <c r="AY68" s="7">
        <v>0</v>
      </c>
      <c r="AZ68" s="7"/>
      <c r="BA68" s="7">
        <v>9.1999999999999993</v>
      </c>
      <c r="BB68" s="7"/>
      <c r="BC68" s="7"/>
      <c r="BD68" s="7"/>
      <c r="BE68" s="7"/>
      <c r="BF68" s="7"/>
      <c r="BG68" s="7"/>
      <c r="BH68" s="7">
        <v>1560</v>
      </c>
      <c r="BI68" s="7">
        <v>3.26</v>
      </c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>
        <v>0</v>
      </c>
      <c r="CI68" s="7"/>
      <c r="CJ68" s="7">
        <v>20</v>
      </c>
      <c r="CK68" s="7"/>
      <c r="CL68" s="7"/>
      <c r="CM68" s="7"/>
      <c r="CN68" s="7"/>
      <c r="CO68" s="7">
        <v>0</v>
      </c>
      <c r="CP68" s="7"/>
      <c r="CQ68" s="7">
        <v>2.4</v>
      </c>
      <c r="CR68" s="7"/>
      <c r="CS68" s="7"/>
      <c r="CT68" s="7"/>
      <c r="CU68" s="7"/>
      <c r="CV68" s="7">
        <v>0.43</v>
      </c>
      <c r="CW68" s="7"/>
      <c r="CX68" s="7">
        <v>26.7</v>
      </c>
      <c r="CY68" s="7"/>
      <c r="CZ68" s="7"/>
      <c r="DA68" s="7"/>
      <c r="DB68" s="7"/>
      <c r="DC68" s="7">
        <v>72.8</v>
      </c>
      <c r="DD68" s="7"/>
      <c r="DE68" s="7">
        <v>348</v>
      </c>
      <c r="DF68" s="7"/>
      <c r="DG68" s="7"/>
      <c r="DH68" s="7"/>
      <c r="DI68" s="7"/>
      <c r="DJ68" s="7">
        <v>65.5</v>
      </c>
      <c r="DK68" s="7"/>
      <c r="DL68" s="7">
        <v>313</v>
      </c>
      <c r="DM68" s="7"/>
      <c r="DN68" s="7"/>
      <c r="DO68" s="7"/>
      <c r="DP68" s="7"/>
      <c r="DQ68" s="7">
        <v>311</v>
      </c>
      <c r="DR68" s="7"/>
      <c r="DS68" s="7">
        <v>824</v>
      </c>
      <c r="DT68" s="7"/>
      <c r="DU68" s="7"/>
      <c r="DV68" s="7"/>
      <c r="DW68" s="7"/>
      <c r="DX68" s="7">
        <v>0</v>
      </c>
      <c r="DY68" s="7"/>
      <c r="DZ68" s="7">
        <v>9.4</v>
      </c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>
        <v>0</v>
      </c>
      <c r="FV68" s="7"/>
      <c r="FW68" s="7">
        <v>36.200000000000003</v>
      </c>
      <c r="FX68" s="7"/>
      <c r="FY68" s="7"/>
      <c r="FZ68" s="7"/>
      <c r="GA68" s="7"/>
      <c r="GB68" s="7">
        <v>0.57999999999999996</v>
      </c>
      <c r="GC68" s="7"/>
      <c r="GD68" s="7">
        <v>65.5</v>
      </c>
      <c r="GE68" s="7"/>
      <c r="GF68" s="7"/>
      <c r="GG68" s="7"/>
      <c r="GH68" s="7"/>
      <c r="GI68" s="7">
        <v>0.33</v>
      </c>
      <c r="GJ68" s="7"/>
      <c r="GK68" s="7">
        <v>53.3</v>
      </c>
      <c r="GL68" s="7"/>
      <c r="GM68" s="7"/>
      <c r="GN68" s="7"/>
      <c r="GO68" s="7"/>
      <c r="GP68" s="7">
        <v>0</v>
      </c>
      <c r="GQ68" s="7"/>
      <c r="GR68" s="7">
        <v>47.7</v>
      </c>
      <c r="GS68" s="7"/>
      <c r="GT68" s="7"/>
      <c r="GU68" s="7"/>
      <c r="GV68" s="7"/>
      <c r="GW68" s="7">
        <v>0</v>
      </c>
      <c r="GX68" s="7"/>
      <c r="GY68" s="7">
        <v>23.5</v>
      </c>
      <c r="GZ68" s="7"/>
      <c r="HA68" s="7"/>
      <c r="HB68" s="7"/>
      <c r="HC68" s="7"/>
      <c r="HD68" s="7">
        <v>0</v>
      </c>
      <c r="HE68" s="7"/>
      <c r="HF68" s="7">
        <v>104</v>
      </c>
      <c r="HG68" s="7"/>
      <c r="HH68" s="7"/>
      <c r="HI68" s="7"/>
      <c r="HJ68" s="7"/>
      <c r="HK68" s="7">
        <v>0</v>
      </c>
      <c r="HL68" s="7"/>
      <c r="HM68" s="7">
        <v>23.9</v>
      </c>
      <c r="HN68" s="7"/>
      <c r="HO68" s="7"/>
      <c r="HP68" s="7"/>
      <c r="HQ68" s="7"/>
      <c r="HR68" s="7">
        <v>0</v>
      </c>
      <c r="HS68" s="7"/>
      <c r="HT68" s="7">
        <v>43.8</v>
      </c>
      <c r="HU68" s="7"/>
      <c r="HV68" s="7"/>
      <c r="HW68" s="7"/>
      <c r="HX68" s="7"/>
      <c r="HY68" s="7">
        <v>0</v>
      </c>
      <c r="HZ68" s="7"/>
      <c r="IA68" s="7">
        <v>20.3</v>
      </c>
      <c r="IB68" s="7"/>
      <c r="IC68" s="7"/>
      <c r="ID68" s="7"/>
      <c r="IE68" s="7"/>
      <c r="IF68" s="7">
        <v>0</v>
      </c>
      <c r="IG68" s="7"/>
      <c r="IH68" s="7">
        <v>47.6</v>
      </c>
      <c r="II68" s="7"/>
      <c r="IJ68" s="7"/>
      <c r="IK68" s="7"/>
      <c r="IL68" s="7"/>
      <c r="IM68" s="7">
        <v>547.94000000000005</v>
      </c>
      <c r="IN68" s="7"/>
      <c r="IO68" s="7">
        <v>5577.9000000000005</v>
      </c>
      <c r="IP68" s="7">
        <v>42.76</v>
      </c>
      <c r="IQ68" s="7"/>
      <c r="IR68" s="7"/>
      <c r="IS68" s="7"/>
    </row>
    <row r="69" spans="1:253" x14ac:dyDescent="0.3">
      <c r="A69" s="8">
        <v>40842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>
        <v>15.5</v>
      </c>
      <c r="AH69" s="7"/>
      <c r="AI69" s="7"/>
      <c r="AJ69" s="7"/>
      <c r="AK69" s="7"/>
      <c r="AL69" s="7"/>
      <c r="AM69" s="7">
        <v>898</v>
      </c>
      <c r="AN69" s="7">
        <v>11.3</v>
      </c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>
        <v>1560</v>
      </c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>
        <v>2458</v>
      </c>
      <c r="IP69" s="7">
        <v>26.8</v>
      </c>
      <c r="IQ69" s="7"/>
      <c r="IR69" s="7"/>
      <c r="IS69" s="7"/>
    </row>
    <row r="70" spans="1:253" x14ac:dyDescent="0.3">
      <c r="A70" s="8">
        <v>40849</v>
      </c>
      <c r="B70" s="7">
        <v>0.2</v>
      </c>
      <c r="C70" s="7"/>
      <c r="D70" s="7">
        <v>32.6</v>
      </c>
      <c r="E70" s="7"/>
      <c r="F70" s="7"/>
      <c r="G70" s="7"/>
      <c r="H70" s="7"/>
      <c r="I70" s="7">
        <v>0</v>
      </c>
      <c r="J70" s="7"/>
      <c r="K70" s="7">
        <v>41.5</v>
      </c>
      <c r="L70" s="7"/>
      <c r="M70" s="7"/>
      <c r="N70" s="7"/>
      <c r="O70" s="7"/>
      <c r="P70" s="7">
        <v>0</v>
      </c>
      <c r="Q70" s="7"/>
      <c r="R70" s="7">
        <v>44.1</v>
      </c>
      <c r="S70" s="7"/>
      <c r="T70" s="7"/>
      <c r="U70" s="7"/>
      <c r="V70" s="7"/>
      <c r="W70" s="7">
        <v>0</v>
      </c>
      <c r="X70" s="7"/>
      <c r="Y70" s="7">
        <v>26.8</v>
      </c>
      <c r="Z70" s="7"/>
      <c r="AA70" s="7"/>
      <c r="AB70" s="7"/>
      <c r="AC70" s="7"/>
      <c r="AD70" s="7">
        <v>90.2</v>
      </c>
      <c r="AE70" s="7"/>
      <c r="AF70" s="7">
        <v>945</v>
      </c>
      <c r="AG70" s="7">
        <v>30</v>
      </c>
      <c r="AH70" s="7"/>
      <c r="AI70" s="7">
        <v>0</v>
      </c>
      <c r="AJ70" s="7"/>
      <c r="AK70" s="7"/>
      <c r="AL70" s="7"/>
      <c r="AM70" s="7"/>
      <c r="AN70" s="7"/>
      <c r="AO70" s="7"/>
      <c r="AP70" s="7"/>
      <c r="AQ70" s="7"/>
      <c r="AR70" s="7">
        <v>0</v>
      </c>
      <c r="AS70" s="7"/>
      <c r="AT70" s="7">
        <v>7.7</v>
      </c>
      <c r="AU70" s="7"/>
      <c r="AV70" s="7"/>
      <c r="AW70" s="7"/>
      <c r="AX70" s="7"/>
      <c r="AY70" s="7">
        <v>0</v>
      </c>
      <c r="AZ70" s="7"/>
      <c r="BA70" s="7">
        <v>7.7</v>
      </c>
      <c r="BB70" s="7"/>
      <c r="BC70" s="7"/>
      <c r="BD70" s="7"/>
      <c r="BE70" s="7"/>
      <c r="BF70" s="7">
        <v>1.78</v>
      </c>
      <c r="BG70" s="7"/>
      <c r="BH70" s="7">
        <v>1530</v>
      </c>
      <c r="BI70" s="7"/>
      <c r="BJ70" s="7"/>
      <c r="BK70" s="7"/>
      <c r="BL70" s="7"/>
      <c r="BM70" s="7">
        <v>0</v>
      </c>
      <c r="BN70" s="7"/>
      <c r="BO70" s="7">
        <v>541</v>
      </c>
      <c r="BP70" s="7"/>
      <c r="BQ70" s="7"/>
      <c r="BR70" s="7"/>
      <c r="BS70" s="7"/>
      <c r="BT70" s="7">
        <v>0</v>
      </c>
      <c r="BU70" s="7"/>
      <c r="BV70" s="7">
        <v>5</v>
      </c>
      <c r="BW70" s="7"/>
      <c r="BX70" s="7"/>
      <c r="BY70" s="7"/>
      <c r="BZ70" s="7"/>
      <c r="CA70" s="7">
        <v>1.89</v>
      </c>
      <c r="CB70" s="7"/>
      <c r="CC70" s="7">
        <v>151</v>
      </c>
      <c r="CD70" s="7"/>
      <c r="CE70" s="7"/>
      <c r="CF70" s="7"/>
      <c r="CG70" s="7"/>
      <c r="CH70" s="7">
        <v>0</v>
      </c>
      <c r="CI70" s="7"/>
      <c r="CJ70" s="7">
        <v>34.700000000000003</v>
      </c>
      <c r="CK70" s="7"/>
      <c r="CL70" s="7"/>
      <c r="CM70" s="7"/>
      <c r="CN70" s="7"/>
      <c r="CO70" s="7">
        <v>0</v>
      </c>
      <c r="CP70" s="7"/>
      <c r="CQ70" s="7">
        <v>4</v>
      </c>
      <c r="CR70" s="7"/>
      <c r="CS70" s="7"/>
      <c r="CT70" s="7"/>
      <c r="CU70" s="7"/>
      <c r="CV70" s="7">
        <v>0.23</v>
      </c>
      <c r="CW70" s="7"/>
      <c r="CX70" s="7">
        <v>15.9</v>
      </c>
      <c r="CY70" s="7"/>
      <c r="CZ70" s="7"/>
      <c r="DA70" s="7"/>
      <c r="DB70" s="7"/>
      <c r="DC70" s="7">
        <v>102</v>
      </c>
      <c r="DD70" s="7"/>
      <c r="DE70" s="7">
        <v>432</v>
      </c>
      <c r="DF70" s="7"/>
      <c r="DG70" s="7"/>
      <c r="DH70" s="7"/>
      <c r="DI70" s="7"/>
      <c r="DJ70" s="7">
        <v>73.2</v>
      </c>
      <c r="DK70" s="7"/>
      <c r="DL70" s="7">
        <v>256</v>
      </c>
      <c r="DM70" s="7"/>
      <c r="DN70" s="7"/>
      <c r="DO70" s="7"/>
      <c r="DP70" s="7"/>
      <c r="DQ70" s="7">
        <v>276</v>
      </c>
      <c r="DR70" s="7"/>
      <c r="DS70" s="7">
        <v>723</v>
      </c>
      <c r="DT70" s="7"/>
      <c r="DU70" s="7"/>
      <c r="DV70" s="7"/>
      <c r="DW70" s="7"/>
      <c r="DX70" s="7">
        <v>0</v>
      </c>
      <c r="DY70" s="7"/>
      <c r="DZ70" s="7">
        <v>8.4</v>
      </c>
      <c r="EA70" s="7"/>
      <c r="EB70" s="7"/>
      <c r="EC70" s="7"/>
      <c r="ED70" s="7"/>
      <c r="EE70" s="7">
        <v>0</v>
      </c>
      <c r="EF70" s="7"/>
      <c r="EG70" s="7">
        <v>556</v>
      </c>
      <c r="EH70" s="7"/>
      <c r="EI70" s="7"/>
      <c r="EJ70" s="7"/>
      <c r="EK70" s="7"/>
      <c r="EL70" s="7">
        <v>0.79</v>
      </c>
      <c r="EM70" s="7"/>
      <c r="EN70" s="7">
        <v>200</v>
      </c>
      <c r="EO70" s="7"/>
      <c r="EP70" s="7"/>
      <c r="EQ70" s="7"/>
      <c r="ER70" s="7"/>
      <c r="ES70" s="7">
        <v>0</v>
      </c>
      <c r="ET70" s="7"/>
      <c r="EU70" s="7">
        <v>24.8</v>
      </c>
      <c r="EV70" s="7"/>
      <c r="EW70" s="7"/>
      <c r="EX70" s="7"/>
      <c r="EY70" s="7"/>
      <c r="EZ70" s="7">
        <v>0</v>
      </c>
      <c r="FA70" s="7"/>
      <c r="FB70" s="7">
        <v>17.399999999999999</v>
      </c>
      <c r="FC70" s="7"/>
      <c r="FD70" s="7"/>
      <c r="FE70" s="7"/>
      <c r="FF70" s="7"/>
      <c r="FG70" s="7">
        <v>0</v>
      </c>
      <c r="FH70" s="7"/>
      <c r="FI70" s="7">
        <v>23</v>
      </c>
      <c r="FJ70" s="7"/>
      <c r="FK70" s="7"/>
      <c r="FL70" s="7"/>
      <c r="FM70" s="7"/>
      <c r="FN70" s="7">
        <v>0</v>
      </c>
      <c r="FO70" s="7"/>
      <c r="FP70" s="7">
        <v>10.1</v>
      </c>
      <c r="FQ70" s="7"/>
      <c r="FR70" s="7"/>
      <c r="FS70" s="7"/>
      <c r="FT70" s="7"/>
      <c r="FU70" s="7">
        <v>0.34</v>
      </c>
      <c r="FV70" s="7"/>
      <c r="FW70" s="7">
        <v>21.1</v>
      </c>
      <c r="FX70" s="7"/>
      <c r="FY70" s="7"/>
      <c r="FZ70" s="7"/>
      <c r="GA70" s="7"/>
      <c r="GB70" s="7">
        <v>0.31</v>
      </c>
      <c r="GC70" s="7"/>
      <c r="GD70" s="7">
        <v>50</v>
      </c>
      <c r="GE70" s="7"/>
      <c r="GF70" s="7"/>
      <c r="GG70" s="7"/>
      <c r="GH70" s="7"/>
      <c r="GI70" s="7">
        <v>0.3</v>
      </c>
      <c r="GJ70" s="7"/>
      <c r="GK70" s="7">
        <v>47.6</v>
      </c>
      <c r="GL70" s="7"/>
      <c r="GM70" s="7"/>
      <c r="GN70" s="7"/>
      <c r="GO70" s="7"/>
      <c r="GP70" s="7">
        <v>0</v>
      </c>
      <c r="GQ70" s="7"/>
      <c r="GR70" s="7">
        <v>43.2</v>
      </c>
      <c r="GS70" s="7"/>
      <c r="GT70" s="7"/>
      <c r="GU70" s="7"/>
      <c r="GV70" s="7"/>
      <c r="GW70" s="7">
        <v>0</v>
      </c>
      <c r="GX70" s="7"/>
      <c r="GY70" s="7">
        <v>14.8</v>
      </c>
      <c r="GZ70" s="7"/>
      <c r="HA70" s="7"/>
      <c r="HB70" s="7"/>
      <c r="HC70" s="7"/>
      <c r="HD70" s="7">
        <v>0</v>
      </c>
      <c r="HE70" s="7"/>
      <c r="HF70" s="7">
        <v>109</v>
      </c>
      <c r="HG70" s="7"/>
      <c r="HH70" s="7"/>
      <c r="HI70" s="7"/>
      <c r="HJ70" s="7"/>
      <c r="HK70" s="7">
        <v>0</v>
      </c>
      <c r="HL70" s="7"/>
      <c r="HM70" s="7">
        <v>32.6</v>
      </c>
      <c r="HN70" s="7"/>
      <c r="HO70" s="7"/>
      <c r="HP70" s="7"/>
      <c r="HQ70" s="7"/>
      <c r="HR70" s="7">
        <v>0</v>
      </c>
      <c r="HS70" s="7"/>
      <c r="HT70" s="7">
        <v>40.4</v>
      </c>
      <c r="HU70" s="7"/>
      <c r="HV70" s="7"/>
      <c r="HW70" s="7"/>
      <c r="HX70" s="7"/>
      <c r="HY70" s="7">
        <v>0</v>
      </c>
      <c r="HZ70" s="7"/>
      <c r="IA70" s="7">
        <v>34.9</v>
      </c>
      <c r="IB70" s="7"/>
      <c r="IC70" s="7"/>
      <c r="ID70" s="7"/>
      <c r="IE70" s="7"/>
      <c r="IF70" s="7">
        <v>0</v>
      </c>
      <c r="IG70" s="7"/>
      <c r="IH70" s="7">
        <v>34.299999999999997</v>
      </c>
      <c r="II70" s="7"/>
      <c r="IJ70" s="7"/>
      <c r="IK70" s="7"/>
      <c r="IL70" s="7"/>
      <c r="IM70" s="7">
        <v>547.2399999999999</v>
      </c>
      <c r="IN70" s="7"/>
      <c r="IO70" s="7">
        <v>6065.6</v>
      </c>
      <c r="IP70" s="7">
        <v>30</v>
      </c>
      <c r="IQ70" s="7"/>
      <c r="IR70" s="7">
        <v>0</v>
      </c>
      <c r="IS70" s="7"/>
    </row>
    <row r="71" spans="1:253" x14ac:dyDescent="0.3">
      <c r="A71" s="8">
        <v>40889</v>
      </c>
      <c r="B71" s="7">
        <v>0</v>
      </c>
      <c r="C71" s="7"/>
      <c r="D71" s="7">
        <v>7.7</v>
      </c>
      <c r="E71" s="7"/>
      <c r="F71" s="7"/>
      <c r="G71" s="7"/>
      <c r="H71" s="7"/>
      <c r="I71" s="7">
        <v>0</v>
      </c>
      <c r="J71" s="7"/>
      <c r="K71" s="7">
        <v>33.1</v>
      </c>
      <c r="L71" s="7"/>
      <c r="M71" s="7"/>
      <c r="N71" s="7"/>
      <c r="O71" s="7"/>
      <c r="P71" s="7">
        <v>0</v>
      </c>
      <c r="Q71" s="7"/>
      <c r="R71" s="7">
        <v>48.3</v>
      </c>
      <c r="S71" s="7"/>
      <c r="T71" s="7"/>
      <c r="U71" s="7"/>
      <c r="V71" s="7"/>
      <c r="W71" s="7">
        <v>0</v>
      </c>
      <c r="X71" s="7"/>
      <c r="Y71" s="7">
        <v>31</v>
      </c>
      <c r="Z71" s="7"/>
      <c r="AA71" s="7"/>
      <c r="AB71" s="7"/>
      <c r="AC71" s="7"/>
      <c r="AD71" s="7">
        <v>75.400000000000006</v>
      </c>
      <c r="AE71" s="7"/>
      <c r="AF71" s="7">
        <v>711</v>
      </c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>
        <v>0</v>
      </c>
      <c r="AS71" s="7"/>
      <c r="AT71" s="7">
        <v>10.4</v>
      </c>
      <c r="AU71" s="7"/>
      <c r="AV71" s="7"/>
      <c r="AW71" s="7"/>
      <c r="AX71" s="7"/>
      <c r="AY71" s="7">
        <v>0</v>
      </c>
      <c r="AZ71" s="7"/>
      <c r="BA71" s="7">
        <v>7.9</v>
      </c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>
        <v>0</v>
      </c>
      <c r="CI71" s="7"/>
      <c r="CJ71" s="7">
        <v>14.7</v>
      </c>
      <c r="CK71" s="7"/>
      <c r="CL71" s="7"/>
      <c r="CM71" s="7"/>
      <c r="CN71" s="7"/>
      <c r="CO71" s="7">
        <v>0</v>
      </c>
      <c r="CP71" s="7"/>
      <c r="CQ71" s="7">
        <v>9.1</v>
      </c>
      <c r="CR71" s="7"/>
      <c r="CS71" s="7"/>
      <c r="CT71" s="7"/>
      <c r="CU71" s="7"/>
      <c r="CV71" s="7">
        <v>0.24</v>
      </c>
      <c r="CW71" s="7"/>
      <c r="CX71" s="7">
        <v>27.2</v>
      </c>
      <c r="CY71" s="7"/>
      <c r="CZ71" s="7"/>
      <c r="DA71" s="7"/>
      <c r="DB71" s="7"/>
      <c r="DC71" s="7">
        <v>57.1</v>
      </c>
      <c r="DD71" s="7"/>
      <c r="DE71" s="7">
        <v>379</v>
      </c>
      <c r="DF71" s="7"/>
      <c r="DG71" s="7"/>
      <c r="DH71" s="7"/>
      <c r="DI71" s="7"/>
      <c r="DJ71" s="7">
        <v>74.5</v>
      </c>
      <c r="DK71" s="7"/>
      <c r="DL71" s="7">
        <v>143</v>
      </c>
      <c r="DM71" s="7"/>
      <c r="DN71" s="7"/>
      <c r="DO71" s="7"/>
      <c r="DP71" s="7"/>
      <c r="DQ71" s="7">
        <v>298</v>
      </c>
      <c r="DR71" s="7"/>
      <c r="DS71" s="7">
        <v>753</v>
      </c>
      <c r="DT71" s="7"/>
      <c r="DU71" s="7"/>
      <c r="DV71" s="7"/>
      <c r="DW71" s="7"/>
      <c r="DX71" s="7">
        <v>0</v>
      </c>
      <c r="DY71" s="7"/>
      <c r="DZ71" s="7">
        <v>6.5</v>
      </c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>
        <v>0.26</v>
      </c>
      <c r="FV71" s="7"/>
      <c r="FW71" s="7">
        <v>20.5</v>
      </c>
      <c r="FX71" s="7"/>
      <c r="FY71" s="7"/>
      <c r="FZ71" s="7"/>
      <c r="GA71" s="7"/>
      <c r="GB71" s="7">
        <v>0.43</v>
      </c>
      <c r="GC71" s="7"/>
      <c r="GD71" s="7">
        <v>46.2</v>
      </c>
      <c r="GE71" s="7"/>
      <c r="GF71" s="7"/>
      <c r="GG71" s="7"/>
      <c r="GH71" s="7"/>
      <c r="GI71" s="7">
        <v>0.39</v>
      </c>
      <c r="GJ71" s="7"/>
      <c r="GK71" s="7">
        <v>50.2</v>
      </c>
      <c r="GL71" s="7"/>
      <c r="GM71" s="7"/>
      <c r="GN71" s="7"/>
      <c r="GO71" s="7"/>
      <c r="GP71" s="7">
        <v>0.23</v>
      </c>
      <c r="GQ71" s="7"/>
      <c r="GR71" s="7">
        <v>44.7</v>
      </c>
      <c r="GS71" s="7"/>
      <c r="GT71" s="7"/>
      <c r="GU71" s="7"/>
      <c r="GV71" s="7"/>
      <c r="GW71" s="7">
        <v>0</v>
      </c>
      <c r="GX71" s="7"/>
      <c r="GY71" s="7">
        <v>17</v>
      </c>
      <c r="GZ71" s="7"/>
      <c r="HA71" s="7"/>
      <c r="HB71" s="7"/>
      <c r="HC71" s="7"/>
      <c r="HD71" s="7">
        <v>0</v>
      </c>
      <c r="HE71" s="7"/>
      <c r="HF71" s="7">
        <v>128</v>
      </c>
      <c r="HG71" s="7"/>
      <c r="HH71" s="7"/>
      <c r="HI71" s="7"/>
      <c r="HJ71" s="7"/>
      <c r="HK71" s="7">
        <v>0</v>
      </c>
      <c r="HL71" s="7"/>
      <c r="HM71" s="7">
        <v>50.2</v>
      </c>
      <c r="HN71" s="7"/>
      <c r="HO71" s="7"/>
      <c r="HP71" s="7"/>
      <c r="HQ71" s="7"/>
      <c r="HR71" s="7">
        <v>0</v>
      </c>
      <c r="HS71" s="7"/>
      <c r="HT71" s="7">
        <v>42.2</v>
      </c>
      <c r="HU71" s="7"/>
      <c r="HV71" s="7"/>
      <c r="HW71" s="7"/>
      <c r="HX71" s="7"/>
      <c r="HY71" s="7">
        <v>0</v>
      </c>
      <c r="HZ71" s="7"/>
      <c r="IA71" s="7">
        <v>17.2</v>
      </c>
      <c r="IB71" s="7"/>
      <c r="IC71" s="7"/>
      <c r="ID71" s="7"/>
      <c r="IE71" s="7"/>
      <c r="IF71" s="7">
        <v>0</v>
      </c>
      <c r="IG71" s="7"/>
      <c r="IH71" s="7">
        <v>41.4</v>
      </c>
      <c r="II71" s="7"/>
      <c r="IJ71" s="7"/>
      <c r="IK71" s="7"/>
      <c r="IL71" s="7"/>
      <c r="IM71" s="7">
        <v>506.55</v>
      </c>
      <c r="IN71" s="7"/>
      <c r="IO71" s="7">
        <v>2639.4999999999991</v>
      </c>
      <c r="IP71" s="7"/>
      <c r="IQ71" s="7"/>
      <c r="IR71" s="7"/>
      <c r="IS71" s="7"/>
    </row>
    <row r="72" spans="1:253" x14ac:dyDescent="0.3">
      <c r="A72" s="8">
        <v>40913</v>
      </c>
      <c r="B72" s="7">
        <v>0</v>
      </c>
      <c r="C72" s="7"/>
      <c r="D72" s="7">
        <v>9.3000000000000007</v>
      </c>
      <c r="E72" s="7"/>
      <c r="F72" s="7"/>
      <c r="G72" s="7"/>
      <c r="H72" s="7"/>
      <c r="I72" s="7">
        <v>0.26</v>
      </c>
      <c r="J72" s="7"/>
      <c r="K72" s="7">
        <v>26.3</v>
      </c>
      <c r="L72" s="7"/>
      <c r="M72" s="7"/>
      <c r="N72" s="7"/>
      <c r="O72" s="7"/>
      <c r="P72" s="7">
        <v>0</v>
      </c>
      <c r="Q72" s="7"/>
      <c r="R72" s="7">
        <v>47.7</v>
      </c>
      <c r="S72" s="7"/>
      <c r="T72" s="7"/>
      <c r="U72" s="7"/>
      <c r="V72" s="7"/>
      <c r="W72" s="7">
        <v>0</v>
      </c>
      <c r="X72" s="7"/>
      <c r="Y72" s="7">
        <v>31.5</v>
      </c>
      <c r="Z72" s="7"/>
      <c r="AA72" s="7"/>
      <c r="AB72" s="7"/>
      <c r="AC72" s="7"/>
      <c r="AD72" s="7">
        <v>52.1</v>
      </c>
      <c r="AE72" s="7"/>
      <c r="AF72" s="7">
        <v>439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>
        <v>0</v>
      </c>
      <c r="AS72" s="7"/>
      <c r="AT72" s="7">
        <v>11.2</v>
      </c>
      <c r="AU72" s="7"/>
      <c r="AV72" s="7"/>
      <c r="AW72" s="7"/>
      <c r="AX72" s="7"/>
      <c r="AY72" s="7">
        <v>0</v>
      </c>
      <c r="AZ72" s="7"/>
      <c r="BA72" s="7">
        <v>13.9</v>
      </c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>
        <v>0</v>
      </c>
      <c r="CI72" s="7"/>
      <c r="CJ72" s="7">
        <v>9.1</v>
      </c>
      <c r="CK72" s="7"/>
      <c r="CL72" s="7"/>
      <c r="CM72" s="7"/>
      <c r="CN72" s="7"/>
      <c r="CO72" s="7">
        <v>0</v>
      </c>
      <c r="CP72" s="7"/>
      <c r="CQ72" s="7">
        <v>8.3000000000000007</v>
      </c>
      <c r="CR72" s="7"/>
      <c r="CS72" s="7"/>
      <c r="CT72" s="7"/>
      <c r="CU72" s="7"/>
      <c r="CV72" s="7">
        <v>0.37</v>
      </c>
      <c r="CW72" s="7"/>
      <c r="CX72" s="7">
        <v>18.399999999999999</v>
      </c>
      <c r="CY72" s="7"/>
      <c r="CZ72" s="7"/>
      <c r="DA72" s="7"/>
      <c r="DB72" s="7"/>
      <c r="DC72" s="7">
        <v>39</v>
      </c>
      <c r="DD72" s="7"/>
      <c r="DE72" s="7">
        <v>229</v>
      </c>
      <c r="DF72" s="7"/>
      <c r="DG72" s="7"/>
      <c r="DH72" s="7"/>
      <c r="DI72" s="7"/>
      <c r="DJ72" s="7">
        <v>57.4</v>
      </c>
      <c r="DK72" s="7"/>
      <c r="DL72" s="7">
        <v>89.5</v>
      </c>
      <c r="DM72" s="7"/>
      <c r="DN72" s="7"/>
      <c r="DO72" s="7"/>
      <c r="DP72" s="7"/>
      <c r="DQ72" s="7">
        <v>292</v>
      </c>
      <c r="DR72" s="7"/>
      <c r="DS72" s="7">
        <v>737</v>
      </c>
      <c r="DT72" s="7"/>
      <c r="DU72" s="7"/>
      <c r="DV72" s="7"/>
      <c r="DW72" s="7"/>
      <c r="DX72" s="7">
        <v>0</v>
      </c>
      <c r="DY72" s="7"/>
      <c r="DZ72" s="7">
        <v>10.7</v>
      </c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>
        <v>0.37</v>
      </c>
      <c r="FV72" s="7"/>
      <c r="FW72" s="7">
        <v>16.8</v>
      </c>
      <c r="FX72" s="7"/>
      <c r="FY72" s="7"/>
      <c r="FZ72" s="7"/>
      <c r="GA72" s="7"/>
      <c r="GB72" s="7">
        <v>0.71</v>
      </c>
      <c r="GC72" s="7"/>
      <c r="GD72" s="7">
        <v>49.8</v>
      </c>
      <c r="GE72" s="7"/>
      <c r="GF72" s="7"/>
      <c r="GG72" s="7"/>
      <c r="GH72" s="7"/>
      <c r="GI72" s="7">
        <v>0.48</v>
      </c>
      <c r="GJ72" s="7"/>
      <c r="GK72" s="7">
        <v>47.8</v>
      </c>
      <c r="GL72" s="7"/>
      <c r="GM72" s="7"/>
      <c r="GN72" s="7"/>
      <c r="GO72" s="7"/>
      <c r="GP72" s="7">
        <v>0</v>
      </c>
      <c r="GQ72" s="7"/>
      <c r="GR72" s="7">
        <v>45.2</v>
      </c>
      <c r="GS72" s="7"/>
      <c r="GT72" s="7"/>
      <c r="GU72" s="7"/>
      <c r="GV72" s="7"/>
      <c r="GW72" s="7">
        <v>0</v>
      </c>
      <c r="GX72" s="7"/>
      <c r="GY72" s="7">
        <v>14.8</v>
      </c>
      <c r="GZ72" s="7"/>
      <c r="HA72" s="7"/>
      <c r="HB72" s="7"/>
      <c r="HC72" s="7"/>
      <c r="HD72" s="7">
        <v>0</v>
      </c>
      <c r="HE72" s="7"/>
      <c r="HF72" s="7">
        <v>86.4</v>
      </c>
      <c r="HG72" s="7"/>
      <c r="HH72" s="7"/>
      <c r="HI72" s="7"/>
      <c r="HJ72" s="7"/>
      <c r="HK72" s="7">
        <v>0.21</v>
      </c>
      <c r="HL72" s="7"/>
      <c r="HM72" s="7">
        <v>39.6</v>
      </c>
      <c r="HN72" s="7"/>
      <c r="HO72" s="7"/>
      <c r="HP72" s="7"/>
      <c r="HQ72" s="7"/>
      <c r="HR72" s="7">
        <v>0</v>
      </c>
      <c r="HS72" s="7"/>
      <c r="HT72" s="7">
        <v>43.8</v>
      </c>
      <c r="HU72" s="7"/>
      <c r="HV72" s="7"/>
      <c r="HW72" s="7"/>
      <c r="HX72" s="7"/>
      <c r="HY72" s="7">
        <v>0</v>
      </c>
      <c r="HZ72" s="7"/>
      <c r="IA72" s="7">
        <v>23.8</v>
      </c>
      <c r="IB72" s="7"/>
      <c r="IC72" s="7"/>
      <c r="ID72" s="7"/>
      <c r="IE72" s="7"/>
      <c r="IF72" s="7">
        <v>0</v>
      </c>
      <c r="IG72" s="7"/>
      <c r="IH72" s="7">
        <v>39.5</v>
      </c>
      <c r="II72" s="7"/>
      <c r="IJ72" s="7"/>
      <c r="IK72" s="7"/>
      <c r="IL72" s="7"/>
      <c r="IM72" s="7">
        <v>442.9</v>
      </c>
      <c r="IN72" s="7"/>
      <c r="IO72" s="7">
        <v>2088.3999999999996</v>
      </c>
      <c r="IP72" s="7"/>
      <c r="IQ72" s="7"/>
      <c r="IR72" s="7"/>
      <c r="IS72" s="7"/>
    </row>
    <row r="73" spans="1:253" x14ac:dyDescent="0.3">
      <c r="A73" s="8">
        <v>40948</v>
      </c>
      <c r="B73" s="7">
        <v>0</v>
      </c>
      <c r="C73" s="7"/>
      <c r="D73" s="7">
        <v>11.6</v>
      </c>
      <c r="E73" s="7"/>
      <c r="F73" s="7"/>
      <c r="G73" s="7"/>
      <c r="H73" s="7"/>
      <c r="I73" s="7">
        <v>0</v>
      </c>
      <c r="J73" s="7"/>
      <c r="K73" s="7">
        <v>24.9</v>
      </c>
      <c r="L73" s="7"/>
      <c r="M73" s="7"/>
      <c r="N73" s="7"/>
      <c r="O73" s="7"/>
      <c r="P73" s="7">
        <v>0</v>
      </c>
      <c r="Q73" s="7"/>
      <c r="R73" s="7">
        <v>46.5</v>
      </c>
      <c r="S73" s="7"/>
      <c r="T73" s="7"/>
      <c r="U73" s="7"/>
      <c r="V73" s="7"/>
      <c r="W73" s="7">
        <v>0</v>
      </c>
      <c r="X73" s="7"/>
      <c r="Y73" s="7">
        <v>32.9</v>
      </c>
      <c r="Z73" s="7"/>
      <c r="AA73" s="7"/>
      <c r="AB73" s="7"/>
      <c r="AC73" s="7"/>
      <c r="AD73" s="7">
        <v>37.1</v>
      </c>
      <c r="AE73" s="7"/>
      <c r="AF73" s="7">
        <v>282</v>
      </c>
      <c r="AG73" s="7">
        <v>2.75</v>
      </c>
      <c r="AH73" s="7"/>
      <c r="AI73" s="7">
        <v>0</v>
      </c>
      <c r="AJ73" s="7"/>
      <c r="AK73" s="7">
        <v>24.9</v>
      </c>
      <c r="AL73" s="7"/>
      <c r="AM73" s="7">
        <v>807</v>
      </c>
      <c r="AN73" s="7">
        <v>11.4</v>
      </c>
      <c r="AO73" s="7"/>
      <c r="AP73" s="7">
        <v>0.48</v>
      </c>
      <c r="AQ73" s="7"/>
      <c r="AR73" s="7">
        <v>0</v>
      </c>
      <c r="AS73" s="7"/>
      <c r="AT73" s="7">
        <v>10.7</v>
      </c>
      <c r="AU73" s="7"/>
      <c r="AV73" s="7"/>
      <c r="AW73" s="7"/>
      <c r="AX73" s="7"/>
      <c r="AY73" s="7">
        <v>0</v>
      </c>
      <c r="AZ73" s="7"/>
      <c r="BA73" s="7">
        <v>11.9</v>
      </c>
      <c r="BB73" s="7"/>
      <c r="BC73" s="7"/>
      <c r="BD73" s="7"/>
      <c r="BE73" s="7"/>
      <c r="BF73" s="7">
        <v>24.3</v>
      </c>
      <c r="BG73" s="7"/>
      <c r="BH73" s="7">
        <v>1250</v>
      </c>
      <c r="BI73" s="7">
        <v>3.03</v>
      </c>
      <c r="BJ73" s="7"/>
      <c r="BK73" s="7">
        <v>0</v>
      </c>
      <c r="BL73" s="7"/>
      <c r="BM73" s="7">
        <v>0.47</v>
      </c>
      <c r="BN73" s="7"/>
      <c r="BO73" s="7">
        <v>655</v>
      </c>
      <c r="BP73" s="7">
        <v>0.2</v>
      </c>
      <c r="BQ73" s="7"/>
      <c r="BR73" s="7">
        <v>0</v>
      </c>
      <c r="BS73" s="7"/>
      <c r="BT73" s="7">
        <v>0</v>
      </c>
      <c r="BU73" s="7"/>
      <c r="BV73" s="7">
        <v>20.9</v>
      </c>
      <c r="BW73" s="7">
        <v>0</v>
      </c>
      <c r="BX73" s="7"/>
      <c r="BY73" s="7">
        <v>0</v>
      </c>
      <c r="BZ73" s="7"/>
      <c r="CA73" s="7">
        <v>0.67</v>
      </c>
      <c r="CB73" s="7"/>
      <c r="CC73" s="7">
        <v>101</v>
      </c>
      <c r="CD73" s="7">
        <v>0</v>
      </c>
      <c r="CE73" s="7"/>
      <c r="CF73" s="7">
        <v>0</v>
      </c>
      <c r="CG73" s="7"/>
      <c r="CH73" s="7">
        <v>0</v>
      </c>
      <c r="CI73" s="7"/>
      <c r="CJ73" s="7">
        <v>33.200000000000003</v>
      </c>
      <c r="CK73" s="7"/>
      <c r="CL73" s="7"/>
      <c r="CM73" s="7"/>
      <c r="CN73" s="7"/>
      <c r="CO73" s="7">
        <v>0</v>
      </c>
      <c r="CP73" s="7"/>
      <c r="CQ73" s="7">
        <v>10.5</v>
      </c>
      <c r="CR73" s="7"/>
      <c r="CS73" s="7"/>
      <c r="CT73" s="7"/>
      <c r="CU73" s="7"/>
      <c r="CV73" s="7">
        <v>0</v>
      </c>
      <c r="CW73" s="7"/>
      <c r="CX73" s="7">
        <v>20.5</v>
      </c>
      <c r="CY73" s="7"/>
      <c r="CZ73" s="7"/>
      <c r="DA73" s="7"/>
      <c r="DB73" s="7"/>
      <c r="DC73" s="7">
        <v>70.2</v>
      </c>
      <c r="DD73" s="7"/>
      <c r="DE73" s="7">
        <v>373</v>
      </c>
      <c r="DF73" s="7"/>
      <c r="DG73" s="7"/>
      <c r="DH73" s="7"/>
      <c r="DI73" s="7"/>
      <c r="DJ73" s="7">
        <v>64.400000000000006</v>
      </c>
      <c r="DK73" s="7"/>
      <c r="DL73" s="7">
        <v>158</v>
      </c>
      <c r="DM73" s="7"/>
      <c r="DN73" s="7"/>
      <c r="DO73" s="7"/>
      <c r="DP73" s="7"/>
      <c r="DQ73" s="7">
        <v>278</v>
      </c>
      <c r="DR73" s="7"/>
      <c r="DS73" s="7">
        <v>705</v>
      </c>
      <c r="DT73" s="7"/>
      <c r="DU73" s="7"/>
      <c r="DV73" s="7"/>
      <c r="DW73" s="7"/>
      <c r="DX73" s="7">
        <v>0</v>
      </c>
      <c r="DY73" s="7"/>
      <c r="DZ73" s="7">
        <v>12.7</v>
      </c>
      <c r="EA73" s="7"/>
      <c r="EB73" s="7"/>
      <c r="EC73" s="7"/>
      <c r="ED73" s="7"/>
      <c r="EE73" s="7">
        <v>0</v>
      </c>
      <c r="EF73" s="7"/>
      <c r="EG73" s="7">
        <v>504</v>
      </c>
      <c r="EH73" s="7">
        <v>0.05</v>
      </c>
      <c r="EI73" s="7"/>
      <c r="EJ73" s="7">
        <v>0</v>
      </c>
      <c r="EK73" s="7"/>
      <c r="EL73" s="7">
        <v>0.43</v>
      </c>
      <c r="EM73" s="7"/>
      <c r="EN73" s="7">
        <v>198</v>
      </c>
      <c r="EO73" s="7">
        <v>0.28000000000000003</v>
      </c>
      <c r="EP73" s="7"/>
      <c r="EQ73" s="7">
        <v>0</v>
      </c>
      <c r="ER73" s="7"/>
      <c r="ES73" s="7">
        <v>0</v>
      </c>
      <c r="ET73" s="7"/>
      <c r="EU73" s="7">
        <v>32.5</v>
      </c>
      <c r="EV73" s="7">
        <v>0</v>
      </c>
      <c r="EW73" s="7"/>
      <c r="EX73" s="7">
        <v>0</v>
      </c>
      <c r="EY73" s="7"/>
      <c r="EZ73" s="7">
        <v>0</v>
      </c>
      <c r="FA73" s="7"/>
      <c r="FB73" s="7">
        <v>20.9</v>
      </c>
      <c r="FC73" s="7">
        <v>0</v>
      </c>
      <c r="FD73" s="7"/>
      <c r="FE73" s="7">
        <v>0</v>
      </c>
      <c r="FF73" s="7"/>
      <c r="FG73" s="7">
        <v>0</v>
      </c>
      <c r="FH73" s="7"/>
      <c r="FI73" s="7">
        <v>33.1</v>
      </c>
      <c r="FJ73" s="7">
        <v>0</v>
      </c>
      <c r="FK73" s="7"/>
      <c r="FL73" s="7">
        <v>0</v>
      </c>
      <c r="FM73" s="7"/>
      <c r="FN73" s="7">
        <v>0</v>
      </c>
      <c r="FO73" s="7"/>
      <c r="FP73" s="7">
        <v>15</v>
      </c>
      <c r="FQ73" s="7">
        <v>0</v>
      </c>
      <c r="FR73" s="7"/>
      <c r="FS73" s="7">
        <v>0</v>
      </c>
      <c r="FT73" s="7"/>
      <c r="FU73" s="7">
        <v>0</v>
      </c>
      <c r="FV73" s="7"/>
      <c r="FW73" s="7">
        <v>17.399999999999999</v>
      </c>
      <c r="FX73" s="7"/>
      <c r="FY73" s="7"/>
      <c r="FZ73" s="7"/>
      <c r="GA73" s="7"/>
      <c r="GB73" s="7">
        <v>0</v>
      </c>
      <c r="GC73" s="7"/>
      <c r="GD73" s="7">
        <v>50.9</v>
      </c>
      <c r="GE73" s="7"/>
      <c r="GF73" s="7"/>
      <c r="GG73" s="7"/>
      <c r="GH73" s="7"/>
      <c r="GI73" s="7">
        <v>0</v>
      </c>
      <c r="GJ73" s="7"/>
      <c r="GK73" s="7">
        <v>49.3</v>
      </c>
      <c r="GL73" s="7"/>
      <c r="GM73" s="7"/>
      <c r="GN73" s="7"/>
      <c r="GO73" s="7"/>
      <c r="GP73" s="7">
        <v>0</v>
      </c>
      <c r="GQ73" s="7"/>
      <c r="GR73" s="7">
        <v>41</v>
      </c>
      <c r="GS73" s="7"/>
      <c r="GT73" s="7"/>
      <c r="GU73" s="7"/>
      <c r="GV73" s="7"/>
      <c r="GW73" s="7">
        <v>0</v>
      </c>
      <c r="GX73" s="7"/>
      <c r="GY73" s="7">
        <v>15.3</v>
      </c>
      <c r="GZ73" s="7"/>
      <c r="HA73" s="7"/>
      <c r="HB73" s="7"/>
      <c r="HC73" s="7"/>
      <c r="HD73" s="7">
        <v>0</v>
      </c>
      <c r="HE73" s="7"/>
      <c r="HF73" s="7">
        <v>218</v>
      </c>
      <c r="HG73" s="7"/>
      <c r="HH73" s="7"/>
      <c r="HI73" s="7"/>
      <c r="HJ73" s="7"/>
      <c r="HK73" s="7">
        <v>0</v>
      </c>
      <c r="HL73" s="7"/>
      <c r="HM73" s="7">
        <v>36.700000000000003</v>
      </c>
      <c r="HN73" s="7"/>
      <c r="HO73" s="7"/>
      <c r="HP73" s="7"/>
      <c r="HQ73" s="7"/>
      <c r="HR73" s="7">
        <v>0</v>
      </c>
      <c r="HS73" s="7"/>
      <c r="HT73" s="7">
        <v>42.3</v>
      </c>
      <c r="HU73" s="7"/>
      <c r="HV73" s="7"/>
      <c r="HW73" s="7"/>
      <c r="HX73" s="7"/>
      <c r="HY73" s="7">
        <v>0</v>
      </c>
      <c r="HZ73" s="7"/>
      <c r="IA73" s="7">
        <v>37.5</v>
      </c>
      <c r="IB73" s="7"/>
      <c r="IC73" s="7"/>
      <c r="ID73" s="7"/>
      <c r="IE73" s="7"/>
      <c r="IF73" s="7">
        <v>0</v>
      </c>
      <c r="IG73" s="7"/>
      <c r="IH73" s="7">
        <v>24</v>
      </c>
      <c r="II73" s="7"/>
      <c r="IJ73" s="7"/>
      <c r="IK73" s="7"/>
      <c r="IL73" s="7"/>
      <c r="IM73" s="7">
        <v>500.46999999999997</v>
      </c>
      <c r="IN73" s="7"/>
      <c r="IO73" s="7">
        <v>5903.2</v>
      </c>
      <c r="IP73" s="7">
        <v>17.71</v>
      </c>
      <c r="IQ73" s="7"/>
      <c r="IR73" s="7">
        <v>0.48</v>
      </c>
      <c r="IS73" s="7"/>
    </row>
    <row r="74" spans="1:253" x14ac:dyDescent="0.3">
      <c r="A74" s="8">
        <v>40973</v>
      </c>
      <c r="B74" s="7">
        <v>0</v>
      </c>
      <c r="C74" s="7"/>
      <c r="D74" s="7">
        <v>8.16</v>
      </c>
      <c r="E74" s="7"/>
      <c r="F74" s="7"/>
      <c r="G74" s="7"/>
      <c r="H74" s="7"/>
      <c r="I74" s="7">
        <v>0</v>
      </c>
      <c r="J74" s="7"/>
      <c r="K74" s="7">
        <v>26.7</v>
      </c>
      <c r="L74" s="7"/>
      <c r="M74" s="7"/>
      <c r="N74" s="7"/>
      <c r="O74" s="7"/>
      <c r="P74" s="7">
        <v>0</v>
      </c>
      <c r="Q74" s="7"/>
      <c r="R74" s="7">
        <v>47.6</v>
      </c>
      <c r="S74" s="7"/>
      <c r="T74" s="7"/>
      <c r="U74" s="7"/>
      <c r="V74" s="7"/>
      <c r="W74" s="7">
        <v>0</v>
      </c>
      <c r="X74" s="7"/>
      <c r="Y74" s="7">
        <v>30.4</v>
      </c>
      <c r="Z74" s="7"/>
      <c r="AA74" s="7"/>
      <c r="AB74" s="7"/>
      <c r="AC74" s="7"/>
      <c r="AD74" s="7">
        <v>41.4</v>
      </c>
      <c r="AE74" s="7"/>
      <c r="AF74" s="7">
        <v>316</v>
      </c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>
        <v>0</v>
      </c>
      <c r="AS74" s="7"/>
      <c r="AT74" s="7">
        <v>10.5</v>
      </c>
      <c r="AU74" s="7"/>
      <c r="AV74" s="7"/>
      <c r="AW74" s="7"/>
      <c r="AX74" s="7"/>
      <c r="AY74" s="7">
        <v>0</v>
      </c>
      <c r="AZ74" s="7"/>
      <c r="BA74" s="7">
        <v>9.49</v>
      </c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>
        <v>0.28000000000000003</v>
      </c>
      <c r="CI74" s="7"/>
      <c r="CJ74" s="7">
        <v>21.7</v>
      </c>
      <c r="CK74" s="7"/>
      <c r="CL74" s="7"/>
      <c r="CM74" s="7"/>
      <c r="CN74" s="7"/>
      <c r="CO74" s="7">
        <v>0</v>
      </c>
      <c r="CP74" s="7"/>
      <c r="CQ74" s="7">
        <v>10.9</v>
      </c>
      <c r="CR74" s="7"/>
      <c r="CS74" s="7"/>
      <c r="CT74" s="7"/>
      <c r="CU74" s="7"/>
      <c r="CV74" s="7">
        <v>0.35</v>
      </c>
      <c r="CW74" s="7"/>
      <c r="CX74" s="7">
        <v>18.3</v>
      </c>
      <c r="CY74" s="7"/>
      <c r="CZ74" s="7"/>
      <c r="DA74" s="7"/>
      <c r="DB74" s="7"/>
      <c r="DC74" s="7">
        <v>56.5</v>
      </c>
      <c r="DD74" s="7"/>
      <c r="DE74" s="7">
        <v>359</v>
      </c>
      <c r="DF74" s="7"/>
      <c r="DG74" s="7"/>
      <c r="DH74" s="7"/>
      <c r="DI74" s="7"/>
      <c r="DJ74" s="7">
        <v>66.599999999999994</v>
      </c>
      <c r="DK74" s="7"/>
      <c r="DL74" s="7">
        <v>154</v>
      </c>
      <c r="DM74" s="7"/>
      <c r="DN74" s="7"/>
      <c r="DO74" s="7"/>
      <c r="DP74" s="7"/>
      <c r="DQ74" s="7">
        <v>280.39999999999998</v>
      </c>
      <c r="DR74" s="7"/>
      <c r="DS74" s="7">
        <v>708</v>
      </c>
      <c r="DT74" s="7"/>
      <c r="DU74" s="7"/>
      <c r="DV74" s="7"/>
      <c r="DW74" s="7"/>
      <c r="DX74" s="7">
        <v>0.74</v>
      </c>
      <c r="DY74" s="7"/>
      <c r="DZ74" s="7">
        <v>12.8</v>
      </c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>
        <v>0</v>
      </c>
      <c r="FV74" s="7"/>
      <c r="FW74" s="7">
        <v>17.5</v>
      </c>
      <c r="FX74" s="7"/>
      <c r="FY74" s="7"/>
      <c r="FZ74" s="7"/>
      <c r="GA74" s="7"/>
      <c r="GB74" s="7">
        <v>0.35</v>
      </c>
      <c r="GC74" s="7"/>
      <c r="GD74" s="7">
        <v>59.4</v>
      </c>
      <c r="GE74" s="7"/>
      <c r="GF74" s="7"/>
      <c r="GG74" s="7"/>
      <c r="GH74" s="7"/>
      <c r="GI74" s="7">
        <v>0.45</v>
      </c>
      <c r="GJ74" s="7"/>
      <c r="GK74" s="7">
        <v>49</v>
      </c>
      <c r="GL74" s="7"/>
      <c r="GM74" s="7"/>
      <c r="GN74" s="7"/>
      <c r="GO74" s="7"/>
      <c r="GP74" s="7">
        <v>0</v>
      </c>
      <c r="GQ74" s="7"/>
      <c r="GR74" s="7">
        <v>35.5</v>
      </c>
      <c r="GS74" s="7"/>
      <c r="GT74" s="7"/>
      <c r="GU74" s="7"/>
      <c r="GV74" s="7"/>
      <c r="GW74" s="7">
        <v>0</v>
      </c>
      <c r="GX74" s="7"/>
      <c r="GY74" s="7">
        <v>18.7</v>
      </c>
      <c r="GZ74" s="7"/>
      <c r="HA74" s="7"/>
      <c r="HB74" s="7"/>
      <c r="HC74" s="7"/>
      <c r="HD74" s="7">
        <v>0</v>
      </c>
      <c r="HE74" s="7"/>
      <c r="HF74" s="7">
        <v>39.4</v>
      </c>
      <c r="HG74" s="7"/>
      <c r="HH74" s="7"/>
      <c r="HI74" s="7"/>
      <c r="HJ74" s="7"/>
      <c r="HK74" s="7">
        <v>0</v>
      </c>
      <c r="HL74" s="7"/>
      <c r="HM74" s="7">
        <v>35.799999999999997</v>
      </c>
      <c r="HN74" s="7"/>
      <c r="HO74" s="7"/>
      <c r="HP74" s="7"/>
      <c r="HQ74" s="7"/>
      <c r="HR74" s="7">
        <v>0.33</v>
      </c>
      <c r="HS74" s="7"/>
      <c r="HT74" s="7">
        <v>46.3</v>
      </c>
      <c r="HU74" s="7"/>
      <c r="HV74" s="7"/>
      <c r="HW74" s="7"/>
      <c r="HX74" s="7"/>
      <c r="HY74" s="7">
        <v>1.21</v>
      </c>
      <c r="HZ74" s="7"/>
      <c r="IA74" s="7">
        <v>43.6</v>
      </c>
      <c r="IB74" s="7"/>
      <c r="IC74" s="7"/>
      <c r="ID74" s="7"/>
      <c r="IE74" s="7"/>
      <c r="IF74" s="7">
        <v>0</v>
      </c>
      <c r="IG74" s="7"/>
      <c r="IH74" s="7">
        <v>17.100000000000001</v>
      </c>
      <c r="II74" s="7"/>
      <c r="IJ74" s="7"/>
      <c r="IK74" s="7"/>
      <c r="IL74" s="7"/>
      <c r="IM74" s="7">
        <v>448.60999999999996</v>
      </c>
      <c r="IN74" s="7"/>
      <c r="IO74" s="7">
        <v>2095.85</v>
      </c>
      <c r="IP74" s="7"/>
      <c r="IQ74" s="7"/>
      <c r="IR74" s="7"/>
      <c r="IS74" s="7"/>
    </row>
    <row r="75" spans="1:253" x14ac:dyDescent="0.3">
      <c r="A75" s="8">
        <v>40991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>
        <v>10.8</v>
      </c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>
        <v>1270</v>
      </c>
      <c r="BI75" s="7">
        <v>2.71</v>
      </c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>
        <v>1270</v>
      </c>
      <c r="IP75" s="7">
        <v>13.510000000000002</v>
      </c>
      <c r="IQ75" s="7"/>
      <c r="IR75" s="7"/>
      <c r="IS75" s="7"/>
    </row>
    <row r="76" spans="1:253" x14ac:dyDescent="0.3">
      <c r="A76" s="8">
        <v>41001</v>
      </c>
      <c r="B76" s="7">
        <v>0</v>
      </c>
      <c r="C76" s="7"/>
      <c r="D76" s="7">
        <v>8.39</v>
      </c>
      <c r="E76" s="7"/>
      <c r="F76" s="7"/>
      <c r="G76" s="7"/>
      <c r="H76" s="7"/>
      <c r="I76" s="7">
        <v>0</v>
      </c>
      <c r="J76" s="7"/>
      <c r="K76" s="7">
        <v>24.8</v>
      </c>
      <c r="L76" s="7"/>
      <c r="M76" s="7"/>
      <c r="N76" s="7"/>
      <c r="O76" s="7"/>
      <c r="P76" s="7">
        <v>0</v>
      </c>
      <c r="Q76" s="7"/>
      <c r="R76" s="7">
        <v>46.1</v>
      </c>
      <c r="S76" s="7"/>
      <c r="T76" s="7"/>
      <c r="U76" s="7"/>
      <c r="V76" s="7"/>
      <c r="W76" s="7">
        <v>0</v>
      </c>
      <c r="X76" s="7"/>
      <c r="Y76" s="7">
        <v>29.6</v>
      </c>
      <c r="Z76" s="7"/>
      <c r="AA76" s="7"/>
      <c r="AB76" s="7"/>
      <c r="AC76" s="7"/>
      <c r="AD76" s="7">
        <v>51.6</v>
      </c>
      <c r="AE76" s="7"/>
      <c r="AF76" s="7">
        <v>443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>
        <v>0</v>
      </c>
      <c r="AS76" s="7"/>
      <c r="AT76" s="7">
        <v>10.199999999999999</v>
      </c>
      <c r="AU76" s="7"/>
      <c r="AV76" s="7"/>
      <c r="AW76" s="7"/>
      <c r="AX76" s="7"/>
      <c r="AY76" s="7">
        <v>0</v>
      </c>
      <c r="AZ76" s="7"/>
      <c r="BA76" s="7">
        <v>8.86</v>
      </c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>
        <v>0</v>
      </c>
      <c r="CI76" s="7"/>
      <c r="CJ76" s="7">
        <v>32.700000000000003</v>
      </c>
      <c r="CK76" s="7"/>
      <c r="CL76" s="7"/>
      <c r="CM76" s="7"/>
      <c r="CN76" s="7"/>
      <c r="CO76" s="7">
        <v>0</v>
      </c>
      <c r="CP76" s="7"/>
      <c r="CQ76" s="7">
        <v>10.199999999999999</v>
      </c>
      <c r="CR76" s="7"/>
      <c r="CS76" s="7"/>
      <c r="CT76" s="7"/>
      <c r="CU76" s="7"/>
      <c r="CV76" s="7">
        <v>0.28000000000000003</v>
      </c>
      <c r="CW76" s="7"/>
      <c r="CX76" s="7">
        <v>19</v>
      </c>
      <c r="CY76" s="7"/>
      <c r="CZ76" s="7"/>
      <c r="DA76" s="7"/>
      <c r="DB76" s="7"/>
      <c r="DC76" s="7">
        <v>51.8</v>
      </c>
      <c r="DD76" s="7"/>
      <c r="DE76" s="7">
        <v>346</v>
      </c>
      <c r="DF76" s="7"/>
      <c r="DG76" s="7"/>
      <c r="DH76" s="7"/>
      <c r="DI76" s="7"/>
      <c r="DJ76" s="7">
        <v>62.2</v>
      </c>
      <c r="DK76" s="7"/>
      <c r="DL76" s="7">
        <v>197</v>
      </c>
      <c r="DM76" s="7"/>
      <c r="DN76" s="7"/>
      <c r="DO76" s="7"/>
      <c r="DP76" s="7"/>
      <c r="DQ76" s="7">
        <v>278.7</v>
      </c>
      <c r="DR76" s="7"/>
      <c r="DS76" s="7">
        <v>699</v>
      </c>
      <c r="DT76" s="7"/>
      <c r="DU76" s="7"/>
      <c r="DV76" s="7"/>
      <c r="DW76" s="7"/>
      <c r="DX76" s="7">
        <v>0</v>
      </c>
      <c r="DY76" s="7"/>
      <c r="DZ76" s="7">
        <v>10.9</v>
      </c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>
        <v>0</v>
      </c>
      <c r="FV76" s="7"/>
      <c r="FW76" s="7">
        <v>19</v>
      </c>
      <c r="FX76" s="7"/>
      <c r="FY76" s="7"/>
      <c r="FZ76" s="7"/>
      <c r="GA76" s="7"/>
      <c r="GB76" s="7">
        <v>0.3</v>
      </c>
      <c r="GC76" s="7"/>
      <c r="GD76" s="7">
        <v>68.8</v>
      </c>
      <c r="GE76" s="7"/>
      <c r="GF76" s="7"/>
      <c r="GG76" s="7"/>
      <c r="GH76" s="7"/>
      <c r="GI76" s="7">
        <v>0.43</v>
      </c>
      <c r="GJ76" s="7"/>
      <c r="GK76" s="7">
        <v>46.5</v>
      </c>
      <c r="GL76" s="7"/>
      <c r="GM76" s="7"/>
      <c r="GN76" s="7"/>
      <c r="GO76" s="7"/>
      <c r="GP76" s="7">
        <v>0</v>
      </c>
      <c r="GQ76" s="7"/>
      <c r="GR76" s="7">
        <v>36.5</v>
      </c>
      <c r="GS76" s="7"/>
      <c r="GT76" s="7"/>
      <c r="GU76" s="7"/>
      <c r="GV76" s="7"/>
      <c r="GW76" s="7">
        <v>0</v>
      </c>
      <c r="GX76" s="7"/>
      <c r="GY76" s="7">
        <v>23.3</v>
      </c>
      <c r="GZ76" s="7"/>
      <c r="HA76" s="7"/>
      <c r="HB76" s="7"/>
      <c r="HC76" s="7"/>
      <c r="HD76" s="7">
        <v>0</v>
      </c>
      <c r="HE76" s="7"/>
      <c r="HF76" s="7">
        <v>54.7</v>
      </c>
      <c r="HG76" s="7"/>
      <c r="HH76" s="7"/>
      <c r="HI76" s="7"/>
      <c r="HJ76" s="7"/>
      <c r="HK76" s="7">
        <v>0</v>
      </c>
      <c r="HL76" s="7"/>
      <c r="HM76" s="7">
        <v>35.5</v>
      </c>
      <c r="HN76" s="7"/>
      <c r="HO76" s="7"/>
      <c r="HP76" s="7"/>
      <c r="HQ76" s="7"/>
      <c r="HR76" s="7">
        <v>0</v>
      </c>
      <c r="HS76" s="7"/>
      <c r="HT76" s="7">
        <v>42.2</v>
      </c>
      <c r="HU76" s="7"/>
      <c r="HV76" s="7"/>
      <c r="HW76" s="7"/>
      <c r="HX76" s="7"/>
      <c r="HY76" s="7">
        <v>0</v>
      </c>
      <c r="HZ76" s="7"/>
      <c r="IA76" s="7">
        <v>38</v>
      </c>
      <c r="IB76" s="7"/>
      <c r="IC76" s="7"/>
      <c r="ID76" s="7"/>
      <c r="IE76" s="7"/>
      <c r="IF76" s="7">
        <v>0</v>
      </c>
      <c r="IG76" s="7"/>
      <c r="IH76" s="7">
        <v>41</v>
      </c>
      <c r="II76" s="7"/>
      <c r="IJ76" s="7"/>
      <c r="IK76" s="7"/>
      <c r="IL76" s="7"/>
      <c r="IM76" s="7">
        <v>445.31</v>
      </c>
      <c r="IN76" s="7"/>
      <c r="IO76" s="7">
        <v>2291.25</v>
      </c>
      <c r="IP76" s="7"/>
      <c r="IQ76" s="7"/>
      <c r="IR76" s="7"/>
      <c r="IS76" s="7"/>
    </row>
    <row r="77" spans="1:253" x14ac:dyDescent="0.3">
      <c r="A77" s="8">
        <v>41017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>
        <v>5.15</v>
      </c>
      <c r="AH77" s="7"/>
      <c r="AI77" s="7"/>
      <c r="AJ77" s="7"/>
      <c r="AK77" s="7"/>
      <c r="AL77" s="7"/>
      <c r="AM77" s="7">
        <v>841</v>
      </c>
      <c r="AN77" s="7">
        <v>11</v>
      </c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>
        <v>2.59</v>
      </c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>
        <v>841</v>
      </c>
      <c r="IP77" s="7">
        <v>18.739999999999998</v>
      </c>
      <c r="IQ77" s="7"/>
      <c r="IR77" s="7"/>
      <c r="IS77" s="7"/>
    </row>
    <row r="78" spans="1:253" x14ac:dyDescent="0.3">
      <c r="A78" s="8">
        <v>41037</v>
      </c>
      <c r="B78" s="7">
        <v>0</v>
      </c>
      <c r="C78" s="7"/>
      <c r="D78" s="7">
        <v>5</v>
      </c>
      <c r="E78" s="7"/>
      <c r="F78" s="7"/>
      <c r="G78" s="7"/>
      <c r="H78" s="7"/>
      <c r="I78" s="7">
        <v>0.12</v>
      </c>
      <c r="J78" s="7"/>
      <c r="K78" s="7">
        <v>30</v>
      </c>
      <c r="L78" s="7"/>
      <c r="M78" s="7"/>
      <c r="N78" s="7"/>
      <c r="O78" s="7"/>
      <c r="P78" s="7">
        <v>0</v>
      </c>
      <c r="Q78" s="7"/>
      <c r="R78" s="7">
        <v>46</v>
      </c>
      <c r="S78" s="7"/>
      <c r="T78" s="7"/>
      <c r="U78" s="7"/>
      <c r="V78" s="7"/>
      <c r="W78" s="7">
        <v>0.02</v>
      </c>
      <c r="X78" s="7"/>
      <c r="Y78" s="7">
        <v>28</v>
      </c>
      <c r="Z78" s="7"/>
      <c r="AA78" s="7"/>
      <c r="AB78" s="7"/>
      <c r="AC78" s="7"/>
      <c r="AD78" s="7">
        <v>44.9</v>
      </c>
      <c r="AE78" s="7"/>
      <c r="AF78" s="7">
        <v>402</v>
      </c>
      <c r="AG78" s="7">
        <v>0</v>
      </c>
      <c r="AH78" s="7"/>
      <c r="AI78" s="7"/>
      <c r="AJ78" s="7"/>
      <c r="AK78" s="7">
        <v>23</v>
      </c>
      <c r="AL78" s="7"/>
      <c r="AM78" s="7">
        <v>782</v>
      </c>
      <c r="AN78" s="7">
        <v>0</v>
      </c>
      <c r="AO78" s="7"/>
      <c r="AP78" s="7"/>
      <c r="AQ78" s="7"/>
      <c r="AR78" s="7">
        <v>0</v>
      </c>
      <c r="AS78" s="7"/>
      <c r="AT78" s="7">
        <v>11</v>
      </c>
      <c r="AU78" s="7"/>
      <c r="AV78" s="7"/>
      <c r="AW78" s="7"/>
      <c r="AX78" s="7"/>
      <c r="AY78" s="7">
        <v>0</v>
      </c>
      <c r="AZ78" s="7"/>
      <c r="BA78" s="7">
        <v>7</v>
      </c>
      <c r="BB78" s="7"/>
      <c r="BC78" s="7"/>
      <c r="BD78" s="7"/>
      <c r="BE78" s="7"/>
      <c r="BF78" s="7">
        <v>4.3</v>
      </c>
      <c r="BG78" s="7"/>
      <c r="BH78" s="7">
        <v>1360</v>
      </c>
      <c r="BI78" s="7">
        <v>0</v>
      </c>
      <c r="BJ78" s="7"/>
      <c r="BK78" s="7"/>
      <c r="BL78" s="7"/>
      <c r="BM78" s="7">
        <v>16.899999999999999</v>
      </c>
      <c r="BN78" s="7"/>
      <c r="BO78" s="7">
        <v>649</v>
      </c>
      <c r="BP78" s="7"/>
      <c r="BQ78" s="7"/>
      <c r="BR78" s="7"/>
      <c r="BS78" s="7"/>
      <c r="BT78" s="7">
        <v>0</v>
      </c>
      <c r="BU78" s="7"/>
      <c r="BV78" s="7">
        <v>20</v>
      </c>
      <c r="BW78" s="7"/>
      <c r="BX78" s="7"/>
      <c r="BY78" s="7"/>
      <c r="BZ78" s="7"/>
      <c r="CA78" s="7">
        <v>0.8</v>
      </c>
      <c r="CB78" s="7"/>
      <c r="CC78" s="7">
        <v>114</v>
      </c>
      <c r="CD78" s="7"/>
      <c r="CE78" s="7"/>
      <c r="CF78" s="7"/>
      <c r="CG78" s="7"/>
      <c r="CH78" s="7">
        <v>0</v>
      </c>
      <c r="CI78" s="7"/>
      <c r="CJ78" s="7">
        <v>30</v>
      </c>
      <c r="CK78" s="7"/>
      <c r="CL78" s="7"/>
      <c r="CM78" s="7"/>
      <c r="CN78" s="7"/>
      <c r="CO78" s="7">
        <v>0</v>
      </c>
      <c r="CP78" s="7"/>
      <c r="CQ78" s="7">
        <v>5</v>
      </c>
      <c r="CR78" s="7"/>
      <c r="CS78" s="7"/>
      <c r="CT78" s="7"/>
      <c r="CU78" s="7"/>
      <c r="CV78" s="7">
        <v>0.05</v>
      </c>
      <c r="CW78" s="7"/>
      <c r="CX78" s="7">
        <v>22</v>
      </c>
      <c r="CY78" s="7"/>
      <c r="CZ78" s="7"/>
      <c r="DA78" s="7"/>
      <c r="DB78" s="7"/>
      <c r="DC78" s="7">
        <v>43.1</v>
      </c>
      <c r="DD78" s="7"/>
      <c r="DE78" s="7">
        <v>287</v>
      </c>
      <c r="DF78" s="7"/>
      <c r="DG78" s="7"/>
      <c r="DH78" s="7"/>
      <c r="DI78" s="7"/>
      <c r="DJ78" s="7">
        <v>56</v>
      </c>
      <c r="DK78" s="7"/>
      <c r="DL78" s="7">
        <v>300</v>
      </c>
      <c r="DM78" s="7"/>
      <c r="DN78" s="7"/>
      <c r="DO78" s="7"/>
      <c r="DP78" s="7"/>
      <c r="DQ78" s="7">
        <v>257</v>
      </c>
      <c r="DR78" s="7"/>
      <c r="DS78" s="7">
        <v>706</v>
      </c>
      <c r="DT78" s="7"/>
      <c r="DU78" s="7"/>
      <c r="DV78" s="7"/>
      <c r="DW78" s="7"/>
      <c r="DX78" s="7">
        <v>0</v>
      </c>
      <c r="DY78" s="7"/>
      <c r="DZ78" s="7">
        <v>11</v>
      </c>
      <c r="EA78" s="7"/>
      <c r="EB78" s="7"/>
      <c r="EC78" s="7"/>
      <c r="ED78" s="7"/>
      <c r="EE78" s="7">
        <v>0.01</v>
      </c>
      <c r="EF78" s="7"/>
      <c r="EG78" s="7">
        <v>342</v>
      </c>
      <c r="EH78" s="7"/>
      <c r="EI78" s="7"/>
      <c r="EJ78" s="7"/>
      <c r="EK78" s="7"/>
      <c r="EL78" s="7">
        <v>0.8</v>
      </c>
      <c r="EM78" s="7"/>
      <c r="EN78" s="7">
        <v>152</v>
      </c>
      <c r="EO78" s="7"/>
      <c r="EP78" s="7"/>
      <c r="EQ78" s="7"/>
      <c r="ER78" s="7"/>
      <c r="ES78" s="7">
        <v>0</v>
      </c>
      <c r="ET78" s="7"/>
      <c r="EU78" s="7">
        <v>35</v>
      </c>
      <c r="EV78" s="7"/>
      <c r="EW78" s="7"/>
      <c r="EX78" s="7"/>
      <c r="EY78" s="7"/>
      <c r="EZ78" s="7">
        <v>0</v>
      </c>
      <c r="FA78" s="7"/>
      <c r="FB78" s="7">
        <v>8</v>
      </c>
      <c r="FC78" s="7"/>
      <c r="FD78" s="7"/>
      <c r="FE78" s="7"/>
      <c r="FF78" s="7"/>
      <c r="FG78" s="7">
        <v>0.01</v>
      </c>
      <c r="FH78" s="7"/>
      <c r="FI78" s="7">
        <v>27</v>
      </c>
      <c r="FJ78" s="7"/>
      <c r="FK78" s="7"/>
      <c r="FL78" s="7"/>
      <c r="FM78" s="7"/>
      <c r="FN78" s="7">
        <v>0</v>
      </c>
      <c r="FO78" s="7"/>
      <c r="FP78" s="7">
        <v>12</v>
      </c>
      <c r="FQ78" s="7"/>
      <c r="FR78" s="7"/>
      <c r="FS78" s="7"/>
      <c r="FT78" s="7"/>
      <c r="FU78" s="7">
        <v>0</v>
      </c>
      <c r="FV78" s="7"/>
      <c r="FW78" s="7">
        <v>15</v>
      </c>
      <c r="FX78" s="7"/>
      <c r="FY78" s="7"/>
      <c r="FZ78" s="7"/>
      <c r="GA78" s="7"/>
      <c r="GB78" s="7">
        <v>0.4</v>
      </c>
      <c r="GC78" s="7"/>
      <c r="GD78" s="7">
        <v>68</v>
      </c>
      <c r="GE78" s="7"/>
      <c r="GF78" s="7"/>
      <c r="GG78" s="7"/>
      <c r="GH78" s="7"/>
      <c r="GI78" s="7">
        <v>0.09</v>
      </c>
      <c r="GJ78" s="7"/>
      <c r="GK78" s="7">
        <v>61</v>
      </c>
      <c r="GL78" s="7"/>
      <c r="GM78" s="7"/>
      <c r="GN78" s="7"/>
      <c r="GO78" s="7"/>
      <c r="GP78" s="7">
        <v>0.02</v>
      </c>
      <c r="GQ78" s="7"/>
      <c r="GR78" s="7">
        <v>29</v>
      </c>
      <c r="GS78" s="7"/>
      <c r="GT78" s="7"/>
      <c r="GU78" s="7"/>
      <c r="GV78" s="7"/>
      <c r="GW78" s="7">
        <v>0</v>
      </c>
      <c r="GX78" s="7"/>
      <c r="GY78" s="7">
        <v>12</v>
      </c>
      <c r="GZ78" s="7"/>
      <c r="HA78" s="7"/>
      <c r="HB78" s="7"/>
      <c r="HC78" s="7"/>
      <c r="HD78" s="7">
        <v>0</v>
      </c>
      <c r="HE78" s="7"/>
      <c r="HF78" s="7">
        <v>45</v>
      </c>
      <c r="HG78" s="7"/>
      <c r="HH78" s="7"/>
      <c r="HI78" s="7"/>
      <c r="HJ78" s="7"/>
      <c r="HK78" s="7">
        <v>0</v>
      </c>
      <c r="HL78" s="7"/>
      <c r="HM78" s="7">
        <v>28</v>
      </c>
      <c r="HN78" s="7"/>
      <c r="HO78" s="7"/>
      <c r="HP78" s="7"/>
      <c r="HQ78" s="7"/>
      <c r="HR78" s="7">
        <v>0</v>
      </c>
      <c r="HS78" s="7"/>
      <c r="HT78" s="7">
        <v>43</v>
      </c>
      <c r="HU78" s="7"/>
      <c r="HV78" s="7"/>
      <c r="HW78" s="7"/>
      <c r="HX78" s="7"/>
      <c r="HY78" s="7">
        <v>0</v>
      </c>
      <c r="HZ78" s="7"/>
      <c r="IA78" s="7">
        <v>38</v>
      </c>
      <c r="IB78" s="7"/>
      <c r="IC78" s="7"/>
      <c r="ID78" s="7"/>
      <c r="IE78" s="7"/>
      <c r="IF78" s="7">
        <v>0</v>
      </c>
      <c r="IG78" s="7"/>
      <c r="IH78" s="7">
        <v>27</v>
      </c>
      <c r="II78" s="7"/>
      <c r="IJ78" s="7"/>
      <c r="IK78" s="7"/>
      <c r="IL78" s="7"/>
      <c r="IM78" s="7">
        <v>447.51999999999987</v>
      </c>
      <c r="IN78" s="7"/>
      <c r="IO78" s="7">
        <v>5757</v>
      </c>
      <c r="IP78" s="7">
        <v>0</v>
      </c>
      <c r="IQ78" s="7"/>
      <c r="IR78" s="7"/>
      <c r="IS78" s="7"/>
    </row>
    <row r="79" spans="1:253" x14ac:dyDescent="0.3">
      <c r="A79" s="8">
        <v>41072</v>
      </c>
      <c r="B79" s="7">
        <v>0</v>
      </c>
      <c r="C79" s="7"/>
      <c r="D79" s="7">
        <v>4</v>
      </c>
      <c r="E79" s="7"/>
      <c r="F79" s="7"/>
      <c r="G79" s="7"/>
      <c r="H79" s="7"/>
      <c r="I79" s="7">
        <v>0.02</v>
      </c>
      <c r="J79" s="7"/>
      <c r="K79" s="7">
        <v>30</v>
      </c>
      <c r="L79" s="7"/>
      <c r="M79" s="7"/>
      <c r="N79" s="7"/>
      <c r="O79" s="7"/>
      <c r="P79" s="7">
        <v>0</v>
      </c>
      <c r="Q79" s="7"/>
      <c r="R79" s="7">
        <v>48</v>
      </c>
      <c r="S79" s="7"/>
      <c r="T79" s="7"/>
      <c r="U79" s="7"/>
      <c r="V79" s="7"/>
      <c r="W79" s="7">
        <v>0.02</v>
      </c>
      <c r="X79" s="7"/>
      <c r="Y79" s="7">
        <v>30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>
        <v>0</v>
      </c>
      <c r="AS79" s="7"/>
      <c r="AT79" s="7">
        <v>11</v>
      </c>
      <c r="AU79" s="7"/>
      <c r="AV79" s="7"/>
      <c r="AW79" s="7"/>
      <c r="AX79" s="7"/>
      <c r="AY79" s="7">
        <v>0</v>
      </c>
      <c r="AZ79" s="7"/>
      <c r="BA79" s="7">
        <v>7</v>
      </c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>
        <v>0.02</v>
      </c>
      <c r="CI79" s="7"/>
      <c r="CJ79" s="7">
        <v>31</v>
      </c>
      <c r="CK79" s="7"/>
      <c r="CL79" s="7"/>
      <c r="CM79" s="7"/>
      <c r="CN79" s="7"/>
      <c r="CO79" s="7">
        <v>0</v>
      </c>
      <c r="CP79" s="7"/>
      <c r="CQ79" s="7">
        <v>2</v>
      </c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>
        <v>0</v>
      </c>
      <c r="DY79" s="7"/>
      <c r="DZ79" s="7">
        <v>9</v>
      </c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>
        <v>0.06</v>
      </c>
      <c r="IN79" s="7"/>
      <c r="IO79" s="7">
        <v>172</v>
      </c>
      <c r="IP79" s="7"/>
      <c r="IQ79" s="7"/>
      <c r="IR79" s="7"/>
      <c r="IS79" s="7"/>
    </row>
    <row r="80" spans="1:253" x14ac:dyDescent="0.3">
      <c r="A80" s="8">
        <v>41073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36.299999999999997</v>
      </c>
      <c r="AE80" s="7"/>
      <c r="AF80" s="7">
        <v>301</v>
      </c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>
        <v>0.17</v>
      </c>
      <c r="CW80" s="7"/>
      <c r="CX80" s="7">
        <v>28</v>
      </c>
      <c r="CY80" s="7"/>
      <c r="CZ80" s="7"/>
      <c r="DA80" s="7"/>
      <c r="DB80" s="7"/>
      <c r="DC80" s="7">
        <v>52.4</v>
      </c>
      <c r="DD80" s="7"/>
      <c r="DE80" s="7">
        <v>330</v>
      </c>
      <c r="DF80" s="7"/>
      <c r="DG80" s="7"/>
      <c r="DH80" s="7"/>
      <c r="DI80" s="7"/>
      <c r="DJ80" s="7">
        <v>68.599999999999994</v>
      </c>
      <c r="DK80" s="7"/>
      <c r="DL80" s="7">
        <v>219</v>
      </c>
      <c r="DM80" s="7"/>
      <c r="DN80" s="7"/>
      <c r="DO80" s="7"/>
      <c r="DP80" s="7"/>
      <c r="DQ80" s="7">
        <v>253</v>
      </c>
      <c r="DR80" s="7"/>
      <c r="DS80" s="7">
        <v>342</v>
      </c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>
        <v>0.01</v>
      </c>
      <c r="FV80" s="7"/>
      <c r="FW80" s="7">
        <v>12</v>
      </c>
      <c r="FX80" s="7"/>
      <c r="FY80" s="7"/>
      <c r="FZ80" s="7"/>
      <c r="GA80" s="7"/>
      <c r="GB80" s="7">
        <v>0.6</v>
      </c>
      <c r="GC80" s="7"/>
      <c r="GD80" s="7">
        <v>71</v>
      </c>
      <c r="GE80" s="7"/>
      <c r="GF80" s="7"/>
      <c r="GG80" s="7"/>
      <c r="GH80" s="7"/>
      <c r="GI80" s="7">
        <v>0.08</v>
      </c>
      <c r="GJ80" s="7"/>
      <c r="GK80" s="7">
        <v>62</v>
      </c>
      <c r="GL80" s="7"/>
      <c r="GM80" s="7"/>
      <c r="GN80" s="7"/>
      <c r="GO80" s="7"/>
      <c r="GP80" s="7">
        <v>0</v>
      </c>
      <c r="GQ80" s="7"/>
      <c r="GR80" s="7">
        <v>27</v>
      </c>
      <c r="GS80" s="7"/>
      <c r="GT80" s="7"/>
      <c r="GU80" s="7"/>
      <c r="GV80" s="7"/>
      <c r="GW80" s="7">
        <v>0.01</v>
      </c>
      <c r="GX80" s="7"/>
      <c r="GY80" s="7">
        <v>14</v>
      </c>
      <c r="GZ80" s="7"/>
      <c r="HA80" s="7"/>
      <c r="HB80" s="7"/>
      <c r="HC80" s="7"/>
      <c r="HD80" s="7">
        <v>0</v>
      </c>
      <c r="HE80" s="7"/>
      <c r="HF80" s="7">
        <v>28</v>
      </c>
      <c r="HG80" s="7"/>
      <c r="HH80" s="7"/>
      <c r="HI80" s="7"/>
      <c r="HJ80" s="7"/>
      <c r="HK80" s="7">
        <v>0</v>
      </c>
      <c r="HL80" s="7"/>
      <c r="HM80" s="7">
        <v>21</v>
      </c>
      <c r="HN80" s="7"/>
      <c r="HO80" s="7"/>
      <c r="HP80" s="7"/>
      <c r="HQ80" s="7"/>
      <c r="HR80" s="7">
        <v>0</v>
      </c>
      <c r="HS80" s="7"/>
      <c r="HT80" s="7">
        <v>45</v>
      </c>
      <c r="HU80" s="7"/>
      <c r="HV80" s="7"/>
      <c r="HW80" s="7"/>
      <c r="HX80" s="7"/>
      <c r="HY80" s="7">
        <v>0.02</v>
      </c>
      <c r="HZ80" s="7"/>
      <c r="IA80" s="7">
        <v>36</v>
      </c>
      <c r="IB80" s="7"/>
      <c r="IC80" s="7"/>
      <c r="ID80" s="7"/>
      <c r="IE80" s="7"/>
      <c r="IF80" s="7">
        <v>0</v>
      </c>
      <c r="IG80" s="7"/>
      <c r="IH80" s="7">
        <v>36</v>
      </c>
      <c r="II80" s="7"/>
      <c r="IJ80" s="7"/>
      <c r="IK80" s="7"/>
      <c r="IL80" s="7"/>
      <c r="IM80" s="7">
        <v>411.19</v>
      </c>
      <c r="IN80" s="7"/>
      <c r="IO80" s="7">
        <v>1572</v>
      </c>
      <c r="IP80" s="7"/>
      <c r="IQ80" s="7"/>
      <c r="IR80" s="7"/>
      <c r="IS80" s="7"/>
    </row>
    <row r="81" spans="1:253" x14ac:dyDescent="0.3">
      <c r="A81" s="8">
        <v>41101</v>
      </c>
      <c r="B81" s="7">
        <v>0</v>
      </c>
      <c r="C81" s="7"/>
      <c r="D81" s="7">
        <v>5</v>
      </c>
      <c r="E81" s="7"/>
      <c r="F81" s="7"/>
      <c r="G81" s="7"/>
      <c r="H81" s="7"/>
      <c r="I81" s="7">
        <v>7.0000000000000007E-2</v>
      </c>
      <c r="J81" s="7"/>
      <c r="K81" s="7">
        <v>29</v>
      </c>
      <c r="L81" s="7"/>
      <c r="M81" s="7"/>
      <c r="N81" s="7"/>
      <c r="O81" s="7"/>
      <c r="P81" s="7">
        <v>0</v>
      </c>
      <c r="Q81" s="7"/>
      <c r="R81" s="7">
        <v>49</v>
      </c>
      <c r="S81" s="7"/>
      <c r="T81" s="7"/>
      <c r="U81" s="7"/>
      <c r="V81" s="7"/>
      <c r="W81" s="7">
        <v>0.02</v>
      </c>
      <c r="X81" s="7"/>
      <c r="Y81" s="7">
        <v>30</v>
      </c>
      <c r="Z81" s="7"/>
      <c r="AA81" s="7"/>
      <c r="AB81" s="7"/>
      <c r="AC81" s="7"/>
      <c r="AD81" s="7">
        <v>33.6</v>
      </c>
      <c r="AE81" s="7"/>
      <c r="AF81" s="7">
        <v>274</v>
      </c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>
        <v>0</v>
      </c>
      <c r="AS81" s="7"/>
      <c r="AT81" s="7">
        <v>9</v>
      </c>
      <c r="AU81" s="7"/>
      <c r="AV81" s="7"/>
      <c r="AW81" s="7"/>
      <c r="AX81" s="7"/>
      <c r="AY81" s="7">
        <v>0</v>
      </c>
      <c r="AZ81" s="7"/>
      <c r="BA81" s="7">
        <v>7</v>
      </c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>
        <v>0</v>
      </c>
      <c r="CI81" s="7"/>
      <c r="CJ81" s="7">
        <v>19</v>
      </c>
      <c r="CK81" s="7"/>
      <c r="CL81" s="7"/>
      <c r="CM81" s="7"/>
      <c r="CN81" s="7"/>
      <c r="CO81" s="7">
        <v>0</v>
      </c>
      <c r="CP81" s="7"/>
      <c r="CQ81" s="7">
        <v>4</v>
      </c>
      <c r="CR81" s="7"/>
      <c r="CS81" s="7"/>
      <c r="CT81" s="7"/>
      <c r="CU81" s="7"/>
      <c r="CV81" s="7">
        <v>0.16</v>
      </c>
      <c r="CW81" s="7"/>
      <c r="CX81" s="7">
        <v>29</v>
      </c>
      <c r="CY81" s="7"/>
      <c r="CZ81" s="7"/>
      <c r="DA81" s="7"/>
      <c r="DB81" s="7"/>
      <c r="DC81" s="7">
        <v>58.7</v>
      </c>
      <c r="DD81" s="7"/>
      <c r="DE81" s="7">
        <v>482</v>
      </c>
      <c r="DF81" s="7"/>
      <c r="DG81" s="7"/>
      <c r="DH81" s="7"/>
      <c r="DI81" s="7"/>
      <c r="DJ81" s="7">
        <v>62.3</v>
      </c>
      <c r="DK81" s="7"/>
      <c r="DL81" s="7">
        <v>121</v>
      </c>
      <c r="DM81" s="7"/>
      <c r="DN81" s="7"/>
      <c r="DO81" s="7"/>
      <c r="DP81" s="7"/>
      <c r="DQ81" s="7">
        <v>207</v>
      </c>
      <c r="DR81" s="7"/>
      <c r="DS81" s="7">
        <v>528</v>
      </c>
      <c r="DT81" s="7"/>
      <c r="DU81" s="7"/>
      <c r="DV81" s="7"/>
      <c r="DW81" s="7"/>
      <c r="DX81" s="7">
        <v>0</v>
      </c>
      <c r="DY81" s="7"/>
      <c r="DZ81" s="7">
        <v>9</v>
      </c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>
        <v>0</v>
      </c>
      <c r="FV81" s="7"/>
      <c r="FW81" s="7">
        <v>8</v>
      </c>
      <c r="FX81" s="7"/>
      <c r="FY81" s="7"/>
      <c r="FZ81" s="7"/>
      <c r="GA81" s="7"/>
      <c r="GB81" s="7">
        <v>0.4</v>
      </c>
      <c r="GC81" s="7"/>
      <c r="GD81" s="7">
        <v>44</v>
      </c>
      <c r="GE81" s="7"/>
      <c r="GF81" s="7"/>
      <c r="GG81" s="7"/>
      <c r="GH81" s="7"/>
      <c r="GI81" s="7">
        <v>0.11</v>
      </c>
      <c r="GJ81" s="7"/>
      <c r="GK81" s="7">
        <v>59</v>
      </c>
      <c r="GL81" s="7"/>
      <c r="GM81" s="7"/>
      <c r="GN81" s="7"/>
      <c r="GO81" s="7"/>
      <c r="GP81" s="7">
        <v>0</v>
      </c>
      <c r="GQ81" s="7"/>
      <c r="GR81" s="7">
        <v>26</v>
      </c>
      <c r="GS81" s="7"/>
      <c r="GT81" s="7"/>
      <c r="GU81" s="7"/>
      <c r="GV81" s="7"/>
      <c r="GW81" s="7">
        <v>0</v>
      </c>
      <c r="GX81" s="7"/>
      <c r="GY81" s="7">
        <v>21</v>
      </c>
      <c r="GZ81" s="7"/>
      <c r="HA81" s="7"/>
      <c r="HB81" s="7"/>
      <c r="HC81" s="7"/>
      <c r="HD81" s="7">
        <v>0</v>
      </c>
      <c r="HE81" s="7"/>
      <c r="HF81" s="7">
        <v>36</v>
      </c>
      <c r="HG81" s="7"/>
      <c r="HH81" s="7"/>
      <c r="HI81" s="7"/>
      <c r="HJ81" s="7"/>
      <c r="HK81" s="7">
        <v>0</v>
      </c>
      <c r="HL81" s="7"/>
      <c r="HM81" s="7">
        <v>13</v>
      </c>
      <c r="HN81" s="7"/>
      <c r="HO81" s="7"/>
      <c r="HP81" s="7"/>
      <c r="HQ81" s="7"/>
      <c r="HR81" s="7">
        <v>0</v>
      </c>
      <c r="HS81" s="7"/>
      <c r="HT81" s="7">
        <v>43</v>
      </c>
      <c r="HU81" s="7"/>
      <c r="HV81" s="7"/>
      <c r="HW81" s="7"/>
      <c r="HX81" s="7"/>
      <c r="HY81" s="7">
        <v>0</v>
      </c>
      <c r="HZ81" s="7"/>
      <c r="IA81" s="7">
        <v>31</v>
      </c>
      <c r="IB81" s="7"/>
      <c r="IC81" s="7"/>
      <c r="ID81" s="7"/>
      <c r="IE81" s="7"/>
      <c r="IF81" s="7">
        <v>0</v>
      </c>
      <c r="IG81" s="7"/>
      <c r="IH81" s="7">
        <v>34</v>
      </c>
      <c r="II81" s="7"/>
      <c r="IJ81" s="7"/>
      <c r="IK81" s="7"/>
      <c r="IL81" s="7"/>
      <c r="IM81" s="7">
        <v>362.36</v>
      </c>
      <c r="IN81" s="7"/>
      <c r="IO81" s="7">
        <v>1910</v>
      </c>
      <c r="IP81" s="7"/>
      <c r="IQ81" s="7"/>
      <c r="IR81" s="7"/>
      <c r="IS81" s="7"/>
    </row>
    <row r="82" spans="1:253" x14ac:dyDescent="0.3">
      <c r="A82" s="8">
        <v>41114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>
        <v>23.7</v>
      </c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>
        <v>1250</v>
      </c>
      <c r="BI82" s="7"/>
      <c r="BJ82" s="7"/>
      <c r="BK82" s="7"/>
      <c r="BL82" s="7"/>
      <c r="BM82" s="7"/>
      <c r="BN82" s="7"/>
      <c r="BO82" s="7">
        <v>530</v>
      </c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>
        <v>23.7</v>
      </c>
      <c r="IN82" s="7"/>
      <c r="IO82" s="7">
        <v>1780</v>
      </c>
      <c r="IP82" s="7"/>
      <c r="IQ82" s="7"/>
      <c r="IR82" s="7"/>
      <c r="IS82" s="7"/>
    </row>
    <row r="83" spans="1:253" x14ac:dyDescent="0.3">
      <c r="A83" s="8">
        <v>41122</v>
      </c>
      <c r="B83" s="7">
        <v>0</v>
      </c>
      <c r="C83" s="7">
        <v>0</v>
      </c>
      <c r="D83" s="7">
        <v>5</v>
      </c>
      <c r="E83" s="7">
        <v>0</v>
      </c>
      <c r="F83" s="7"/>
      <c r="G83" s="7">
        <v>0</v>
      </c>
      <c r="H83" s="7"/>
      <c r="I83" s="7">
        <v>0</v>
      </c>
      <c r="J83" s="7">
        <v>0</v>
      </c>
      <c r="K83" s="7">
        <v>28</v>
      </c>
      <c r="L83" s="7">
        <v>0.06</v>
      </c>
      <c r="M83" s="7"/>
      <c r="N83" s="7">
        <v>0</v>
      </c>
      <c r="O83" s="7"/>
      <c r="P83" s="7">
        <v>0</v>
      </c>
      <c r="Q83" s="7">
        <v>0</v>
      </c>
      <c r="R83" s="7">
        <v>48</v>
      </c>
      <c r="S83" s="7">
        <v>0</v>
      </c>
      <c r="T83" s="7"/>
      <c r="U83" s="7">
        <v>0</v>
      </c>
      <c r="V83" s="7"/>
      <c r="W83" s="7">
        <v>0.02</v>
      </c>
      <c r="X83" s="7">
        <v>0</v>
      </c>
      <c r="Y83" s="7">
        <v>29</v>
      </c>
      <c r="Z83" s="7">
        <v>0</v>
      </c>
      <c r="AA83" s="7"/>
      <c r="AB83" s="7">
        <v>0</v>
      </c>
      <c r="AC83" s="7"/>
      <c r="AD83" s="7">
        <v>36.5</v>
      </c>
      <c r="AE83" s="7">
        <v>0</v>
      </c>
      <c r="AF83" s="7">
        <v>298</v>
      </c>
      <c r="AG83" s="7">
        <v>0</v>
      </c>
      <c r="AH83" s="7"/>
      <c r="AI83" s="7">
        <v>0</v>
      </c>
      <c r="AJ83" s="7"/>
      <c r="AK83" s="7">
        <v>23.6</v>
      </c>
      <c r="AL83" s="7">
        <v>0</v>
      </c>
      <c r="AM83" s="7">
        <v>821</v>
      </c>
      <c r="AN83" s="7">
        <v>0</v>
      </c>
      <c r="AO83" s="7"/>
      <c r="AP83" s="7">
        <v>0</v>
      </c>
      <c r="AQ83" s="7"/>
      <c r="AR83" s="7">
        <v>6.9</v>
      </c>
      <c r="AS83" s="7">
        <v>0</v>
      </c>
      <c r="AT83" s="7">
        <v>336</v>
      </c>
      <c r="AU83" s="7">
        <v>0</v>
      </c>
      <c r="AV83" s="7"/>
      <c r="AW83" s="7">
        <v>0</v>
      </c>
      <c r="AX83" s="7"/>
      <c r="AY83" s="7">
        <v>77.3</v>
      </c>
      <c r="AZ83" s="7">
        <v>0</v>
      </c>
      <c r="BA83" s="7">
        <v>527</v>
      </c>
      <c r="BB83" s="7">
        <v>0</v>
      </c>
      <c r="BC83" s="7"/>
      <c r="BD83" s="7">
        <v>0</v>
      </c>
      <c r="BE83" s="7"/>
      <c r="BF83" s="7">
        <v>3.9</v>
      </c>
      <c r="BG83" s="7">
        <v>0</v>
      </c>
      <c r="BH83" s="7">
        <v>1410</v>
      </c>
      <c r="BI83" s="7">
        <v>0</v>
      </c>
      <c r="BJ83" s="7"/>
      <c r="BK83" s="7">
        <v>40</v>
      </c>
      <c r="BL83" s="7"/>
      <c r="BM83" s="7">
        <v>44.9</v>
      </c>
      <c r="BN83" s="7">
        <v>5.0000000000000001E-4</v>
      </c>
      <c r="BO83" s="7">
        <v>530</v>
      </c>
      <c r="BP83" s="7">
        <v>0</v>
      </c>
      <c r="BQ83" s="7"/>
      <c r="BR83" s="7">
        <v>0</v>
      </c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>
        <v>0</v>
      </c>
      <c r="CI83" s="7">
        <v>0</v>
      </c>
      <c r="CJ83" s="7">
        <v>28</v>
      </c>
      <c r="CK83" s="7">
        <v>0</v>
      </c>
      <c r="CL83" s="7"/>
      <c r="CM83" s="7">
        <v>0</v>
      </c>
      <c r="CN83" s="7"/>
      <c r="CO83" s="7">
        <v>0.02</v>
      </c>
      <c r="CP83" s="7">
        <v>0</v>
      </c>
      <c r="CQ83" s="7">
        <v>3</v>
      </c>
      <c r="CR83" s="7">
        <v>0</v>
      </c>
      <c r="CS83" s="7"/>
      <c r="CT83" s="7">
        <v>0</v>
      </c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>
        <v>70.5</v>
      </c>
      <c r="DK83" s="7">
        <v>0</v>
      </c>
      <c r="DL83" s="7">
        <v>184</v>
      </c>
      <c r="DM83" s="7">
        <v>0</v>
      </c>
      <c r="DN83" s="7"/>
      <c r="DO83" s="7">
        <v>0</v>
      </c>
      <c r="DP83" s="7"/>
      <c r="DQ83" s="7">
        <v>235</v>
      </c>
      <c r="DR83" s="7">
        <v>1E-4</v>
      </c>
      <c r="DS83" s="7">
        <v>698</v>
      </c>
      <c r="DT83" s="7">
        <v>0</v>
      </c>
      <c r="DU83" s="7"/>
      <c r="DV83" s="7">
        <v>0</v>
      </c>
      <c r="DW83" s="7"/>
      <c r="DX83" s="7">
        <v>0.02</v>
      </c>
      <c r="DY83" s="7">
        <v>0</v>
      </c>
      <c r="DZ83" s="7">
        <v>9</v>
      </c>
      <c r="EA83" s="7">
        <v>0</v>
      </c>
      <c r="EB83" s="7"/>
      <c r="EC83" s="7">
        <v>0</v>
      </c>
      <c r="ED83" s="7"/>
      <c r="EE83" s="7"/>
      <c r="EF83" s="7"/>
      <c r="EG83" s="7"/>
      <c r="EH83" s="7"/>
      <c r="EI83" s="7"/>
      <c r="EJ83" s="7"/>
      <c r="EK83" s="7"/>
      <c r="EL83" s="7">
        <v>0.5</v>
      </c>
      <c r="EM83" s="7">
        <v>0</v>
      </c>
      <c r="EN83" s="7">
        <v>231</v>
      </c>
      <c r="EO83" s="7">
        <v>0.06</v>
      </c>
      <c r="EP83" s="7"/>
      <c r="EQ83" s="7">
        <v>0</v>
      </c>
      <c r="ER83" s="7"/>
      <c r="ES83" s="7">
        <v>0.08</v>
      </c>
      <c r="ET83" s="7">
        <v>0</v>
      </c>
      <c r="EU83" s="7">
        <v>28</v>
      </c>
      <c r="EV83" s="7">
        <v>0</v>
      </c>
      <c r="EW83" s="7"/>
      <c r="EX83" s="7">
        <v>0</v>
      </c>
      <c r="EY83" s="7"/>
      <c r="EZ83" s="7">
        <v>0</v>
      </c>
      <c r="FA83" s="7">
        <v>0</v>
      </c>
      <c r="FB83" s="7">
        <v>6</v>
      </c>
      <c r="FC83" s="7">
        <v>0</v>
      </c>
      <c r="FD83" s="7"/>
      <c r="FE83" s="7">
        <v>0</v>
      </c>
      <c r="FF83" s="7"/>
      <c r="FG83" s="7">
        <v>0.03</v>
      </c>
      <c r="FH83" s="7">
        <v>2.9999999999999997E-4</v>
      </c>
      <c r="FI83" s="7">
        <v>26</v>
      </c>
      <c r="FJ83" s="7">
        <v>0</v>
      </c>
      <c r="FK83" s="7"/>
      <c r="FL83" s="7">
        <v>0</v>
      </c>
      <c r="FM83" s="7"/>
      <c r="FN83" s="7">
        <v>0</v>
      </c>
      <c r="FO83" s="7">
        <v>0</v>
      </c>
      <c r="FP83" s="7">
        <v>4</v>
      </c>
      <c r="FQ83" s="7">
        <v>0</v>
      </c>
      <c r="FR83" s="7"/>
      <c r="FS83" s="7">
        <v>0</v>
      </c>
      <c r="FT83" s="7"/>
      <c r="FU83" s="7">
        <v>0</v>
      </c>
      <c r="FV83" s="7">
        <v>0</v>
      </c>
      <c r="FW83" s="7">
        <v>8</v>
      </c>
      <c r="FX83" s="7">
        <v>0</v>
      </c>
      <c r="FY83" s="7"/>
      <c r="FZ83" s="7">
        <v>0</v>
      </c>
      <c r="GA83" s="7"/>
      <c r="GB83" s="7">
        <v>0.3</v>
      </c>
      <c r="GC83" s="7">
        <v>0</v>
      </c>
      <c r="GD83" s="7">
        <v>42</v>
      </c>
      <c r="GE83" s="7">
        <v>0</v>
      </c>
      <c r="GF83" s="7"/>
      <c r="GG83" s="7">
        <v>0</v>
      </c>
      <c r="GH83" s="7"/>
      <c r="GI83" s="7">
        <v>7.0000000000000007E-2</v>
      </c>
      <c r="GJ83" s="7">
        <v>0</v>
      </c>
      <c r="GK83" s="7">
        <v>55</v>
      </c>
      <c r="GL83" s="7">
        <v>0</v>
      </c>
      <c r="GM83" s="7"/>
      <c r="GN83" s="7">
        <v>0</v>
      </c>
      <c r="GO83" s="7"/>
      <c r="GP83" s="7">
        <v>0</v>
      </c>
      <c r="GQ83" s="7">
        <v>0</v>
      </c>
      <c r="GR83" s="7">
        <v>26</v>
      </c>
      <c r="GS83" s="7">
        <v>0</v>
      </c>
      <c r="GT83" s="7"/>
      <c r="GU83" s="7">
        <v>0</v>
      </c>
      <c r="GV83" s="7"/>
      <c r="GW83" s="7">
        <v>0</v>
      </c>
      <c r="GX83" s="7">
        <v>1E-4</v>
      </c>
      <c r="GY83" s="7">
        <v>43</v>
      </c>
      <c r="GZ83" s="7">
        <v>0</v>
      </c>
      <c r="HA83" s="7"/>
      <c r="HB83" s="7">
        <v>0</v>
      </c>
      <c r="HC83" s="7"/>
      <c r="HD83" s="7">
        <v>0</v>
      </c>
      <c r="HE83" s="7">
        <v>0</v>
      </c>
      <c r="HF83" s="7">
        <v>24</v>
      </c>
      <c r="HG83" s="7">
        <v>0</v>
      </c>
      <c r="HH83" s="7"/>
      <c r="HI83" s="7">
        <v>0</v>
      </c>
      <c r="HJ83" s="7"/>
      <c r="HK83" s="7">
        <v>0</v>
      </c>
      <c r="HL83" s="7">
        <v>0</v>
      </c>
      <c r="HM83" s="7">
        <v>15</v>
      </c>
      <c r="HN83" s="7">
        <v>0</v>
      </c>
      <c r="HO83" s="7"/>
      <c r="HP83" s="7">
        <v>0</v>
      </c>
      <c r="HQ83" s="7"/>
      <c r="HR83" s="7">
        <v>0</v>
      </c>
      <c r="HS83" s="7">
        <v>0</v>
      </c>
      <c r="HT83" s="7">
        <v>43</v>
      </c>
      <c r="HU83" s="7">
        <v>0</v>
      </c>
      <c r="HV83" s="7"/>
      <c r="HW83" s="7">
        <v>0</v>
      </c>
      <c r="HX83" s="7"/>
      <c r="HY83" s="7">
        <v>0</v>
      </c>
      <c r="HZ83" s="7">
        <v>1E-4</v>
      </c>
      <c r="IA83" s="7">
        <v>36</v>
      </c>
      <c r="IB83" s="7">
        <v>0.08</v>
      </c>
      <c r="IC83" s="7"/>
      <c r="ID83" s="7">
        <v>0</v>
      </c>
      <c r="IE83" s="7"/>
      <c r="IF83" s="7">
        <v>0</v>
      </c>
      <c r="IG83" s="7">
        <v>0</v>
      </c>
      <c r="IH83" s="7">
        <v>43</v>
      </c>
      <c r="II83" s="7">
        <v>0.09</v>
      </c>
      <c r="IJ83" s="7"/>
      <c r="IK83" s="7">
        <v>0</v>
      </c>
      <c r="IL83" s="7"/>
      <c r="IM83" s="7">
        <v>499.63999999999993</v>
      </c>
      <c r="IN83" s="7">
        <v>1.1000000000000001E-3</v>
      </c>
      <c r="IO83" s="7">
        <v>5584</v>
      </c>
      <c r="IP83" s="7">
        <v>0.29000000000000004</v>
      </c>
      <c r="IQ83" s="7"/>
      <c r="IR83" s="7">
        <v>40</v>
      </c>
      <c r="IS83" s="7"/>
    </row>
    <row r="84" spans="1:253" x14ac:dyDescent="0.3">
      <c r="A84" s="8">
        <v>41123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>
        <v>0.06</v>
      </c>
      <c r="BU84" s="7">
        <v>0</v>
      </c>
      <c r="BV84" s="7">
        <v>21</v>
      </c>
      <c r="BW84" s="7">
        <v>0</v>
      </c>
      <c r="BX84" s="7"/>
      <c r="BY84" s="7">
        <v>0</v>
      </c>
      <c r="BZ84" s="7"/>
      <c r="CA84" s="7">
        <v>1.3</v>
      </c>
      <c r="CB84" s="7">
        <v>0</v>
      </c>
      <c r="CC84" s="7">
        <v>104</v>
      </c>
      <c r="CD84" s="7">
        <v>0</v>
      </c>
      <c r="CE84" s="7"/>
      <c r="CF84" s="7">
        <v>0</v>
      </c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>
        <v>0</v>
      </c>
      <c r="CW84" s="7">
        <v>0</v>
      </c>
      <c r="CX84" s="7">
        <v>6</v>
      </c>
      <c r="CY84" s="7">
        <v>0</v>
      </c>
      <c r="CZ84" s="7"/>
      <c r="DA84" s="7">
        <v>0</v>
      </c>
      <c r="DB84" s="7"/>
      <c r="DC84" s="7">
        <v>0</v>
      </c>
      <c r="DD84" s="7">
        <v>0</v>
      </c>
      <c r="DE84" s="7">
        <v>9</v>
      </c>
      <c r="DF84" s="7">
        <v>0</v>
      </c>
      <c r="DG84" s="7"/>
      <c r="DH84" s="7">
        <v>0</v>
      </c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>
        <v>0.05</v>
      </c>
      <c r="EF84" s="7">
        <v>6.9999999999999999E-4</v>
      </c>
      <c r="EG84" s="7">
        <v>337</v>
      </c>
      <c r="EH84" s="7">
        <v>0.02</v>
      </c>
      <c r="EI84" s="7"/>
      <c r="EJ84" s="7">
        <v>0</v>
      </c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>
        <v>1.4100000000000001</v>
      </c>
      <c r="IN84" s="7">
        <v>6.9999999999999999E-4</v>
      </c>
      <c r="IO84" s="7">
        <v>477</v>
      </c>
      <c r="IP84" s="7">
        <v>0.02</v>
      </c>
      <c r="IQ84" s="7"/>
      <c r="IR84" s="7">
        <v>0</v>
      </c>
      <c r="IS84" s="7"/>
    </row>
    <row r="85" spans="1:253" x14ac:dyDescent="0.3">
      <c r="A85" s="8">
        <v>41151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>
        <v>0.02</v>
      </c>
      <c r="IJ85" s="7"/>
      <c r="IK85" s="7"/>
      <c r="IL85" s="7"/>
      <c r="IM85" s="7"/>
      <c r="IN85" s="7"/>
      <c r="IO85" s="7"/>
      <c r="IP85" s="7">
        <v>0.02</v>
      </c>
      <c r="IQ85" s="7"/>
      <c r="IR85" s="7"/>
      <c r="IS85" s="7"/>
    </row>
    <row r="86" spans="1:253" x14ac:dyDescent="0.3">
      <c r="A86" s="8">
        <v>41156</v>
      </c>
      <c r="B86" s="7">
        <v>0.01</v>
      </c>
      <c r="C86" s="7"/>
      <c r="D86" s="7">
        <v>3</v>
      </c>
      <c r="E86" s="7"/>
      <c r="F86" s="7"/>
      <c r="G86" s="7"/>
      <c r="H86" s="7"/>
      <c r="I86" s="7">
        <v>0</v>
      </c>
      <c r="J86" s="7"/>
      <c r="K86" s="7">
        <v>27</v>
      </c>
      <c r="L86" s="7"/>
      <c r="M86" s="7"/>
      <c r="N86" s="7"/>
      <c r="O86" s="7"/>
      <c r="P86" s="7">
        <v>0</v>
      </c>
      <c r="Q86" s="7"/>
      <c r="R86" s="7">
        <v>48</v>
      </c>
      <c r="S86" s="7"/>
      <c r="T86" s="7"/>
      <c r="U86" s="7"/>
      <c r="V86" s="7"/>
      <c r="W86" s="7">
        <v>0.03</v>
      </c>
      <c r="X86" s="7"/>
      <c r="Y86" s="7">
        <v>30</v>
      </c>
      <c r="Z86" s="7"/>
      <c r="AA86" s="7"/>
      <c r="AB86" s="7"/>
      <c r="AC86" s="7"/>
      <c r="AD86" s="7">
        <v>36.200000000000003</v>
      </c>
      <c r="AE86" s="7"/>
      <c r="AF86" s="7">
        <v>296</v>
      </c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>
        <v>0</v>
      </c>
      <c r="AS86" s="7"/>
      <c r="AT86" s="7">
        <v>10</v>
      </c>
      <c r="AU86" s="7"/>
      <c r="AV86" s="7"/>
      <c r="AW86" s="7"/>
      <c r="AX86" s="7"/>
      <c r="AY86" s="7">
        <v>0</v>
      </c>
      <c r="AZ86" s="7"/>
      <c r="BA86" s="7">
        <v>8</v>
      </c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>
        <v>0</v>
      </c>
      <c r="CI86" s="7"/>
      <c r="CJ86" s="7">
        <v>14</v>
      </c>
      <c r="CK86" s="7"/>
      <c r="CL86" s="7"/>
      <c r="CM86" s="7"/>
      <c r="CN86" s="7"/>
      <c r="CO86" s="7">
        <v>0</v>
      </c>
      <c r="CP86" s="7"/>
      <c r="CQ86" s="7">
        <v>4</v>
      </c>
      <c r="CR86" s="7"/>
      <c r="CS86" s="7"/>
      <c r="CT86" s="7"/>
      <c r="CU86" s="7"/>
      <c r="CV86" s="7">
        <v>2</v>
      </c>
      <c r="CW86" s="7"/>
      <c r="CX86" s="7">
        <v>86</v>
      </c>
      <c r="CY86" s="7"/>
      <c r="CZ86" s="7"/>
      <c r="DA86" s="7"/>
      <c r="DB86" s="7"/>
      <c r="DC86" s="7">
        <v>100</v>
      </c>
      <c r="DD86" s="7"/>
      <c r="DE86" s="7">
        <v>552</v>
      </c>
      <c r="DF86" s="7"/>
      <c r="DG86" s="7"/>
      <c r="DH86" s="7"/>
      <c r="DI86" s="7"/>
      <c r="DJ86" s="7">
        <v>72.7</v>
      </c>
      <c r="DK86" s="7"/>
      <c r="DL86" s="7">
        <v>196</v>
      </c>
      <c r="DM86" s="7"/>
      <c r="DN86" s="7"/>
      <c r="DO86" s="7"/>
      <c r="DP86" s="7"/>
      <c r="DQ86" s="7">
        <v>230</v>
      </c>
      <c r="DR86" s="7"/>
      <c r="DS86" s="7">
        <v>668</v>
      </c>
      <c r="DT86" s="7"/>
      <c r="DU86" s="7"/>
      <c r="DV86" s="7"/>
      <c r="DW86" s="7"/>
      <c r="DX86" s="7">
        <v>0</v>
      </c>
      <c r="DY86" s="7"/>
      <c r="DZ86" s="7">
        <v>8</v>
      </c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>
        <v>7.0000000000000007E-2</v>
      </c>
      <c r="FV86" s="7"/>
      <c r="FW86" s="7">
        <v>12</v>
      </c>
      <c r="FX86" s="7"/>
      <c r="FY86" s="7"/>
      <c r="FZ86" s="7"/>
      <c r="GA86" s="7"/>
      <c r="GB86" s="7">
        <v>0.4</v>
      </c>
      <c r="GC86" s="7"/>
      <c r="GD86" s="7">
        <v>41</v>
      </c>
      <c r="GE86" s="7"/>
      <c r="GF86" s="7"/>
      <c r="GG86" s="7"/>
      <c r="GH86" s="7"/>
      <c r="GI86" s="7">
        <v>0.17</v>
      </c>
      <c r="GJ86" s="7"/>
      <c r="GK86" s="7">
        <v>56</v>
      </c>
      <c r="GL86" s="7"/>
      <c r="GM86" s="7"/>
      <c r="GN86" s="7"/>
      <c r="GO86" s="7"/>
      <c r="GP86" s="7">
        <v>0</v>
      </c>
      <c r="GQ86" s="7"/>
      <c r="GR86" s="7">
        <v>24</v>
      </c>
      <c r="GS86" s="7"/>
      <c r="GT86" s="7"/>
      <c r="GU86" s="7"/>
      <c r="GV86" s="7"/>
      <c r="GW86" s="7">
        <v>0</v>
      </c>
      <c r="GX86" s="7"/>
      <c r="GY86" s="7">
        <v>13</v>
      </c>
      <c r="GZ86" s="7"/>
      <c r="HA86" s="7"/>
      <c r="HB86" s="7"/>
      <c r="HC86" s="7"/>
      <c r="HD86" s="7">
        <v>0</v>
      </c>
      <c r="HE86" s="7"/>
      <c r="HF86" s="7">
        <v>40</v>
      </c>
      <c r="HG86" s="7"/>
      <c r="HH86" s="7"/>
      <c r="HI86" s="7"/>
      <c r="HJ86" s="7"/>
      <c r="HK86" s="7">
        <v>0</v>
      </c>
      <c r="HL86" s="7"/>
      <c r="HM86" s="7">
        <v>18</v>
      </c>
      <c r="HN86" s="7"/>
      <c r="HO86" s="7"/>
      <c r="HP86" s="7"/>
      <c r="HQ86" s="7"/>
      <c r="HR86" s="7">
        <v>0</v>
      </c>
      <c r="HS86" s="7"/>
      <c r="HT86" s="7">
        <v>43</v>
      </c>
      <c r="HU86" s="7"/>
      <c r="HV86" s="7"/>
      <c r="HW86" s="7"/>
      <c r="HX86" s="7"/>
      <c r="HY86" s="7">
        <v>0</v>
      </c>
      <c r="HZ86" s="7"/>
      <c r="IA86" s="7">
        <v>41</v>
      </c>
      <c r="IB86" s="7"/>
      <c r="IC86" s="7"/>
      <c r="ID86" s="7"/>
      <c r="IE86" s="7"/>
      <c r="IF86" s="7">
        <v>0</v>
      </c>
      <c r="IG86" s="7"/>
      <c r="IH86" s="7">
        <v>40</v>
      </c>
      <c r="II86" s="7"/>
      <c r="IJ86" s="7"/>
      <c r="IK86" s="7"/>
      <c r="IL86" s="7"/>
      <c r="IM86" s="7">
        <v>441.58</v>
      </c>
      <c r="IN86" s="7"/>
      <c r="IO86" s="7">
        <v>2278</v>
      </c>
      <c r="IP86" s="7"/>
      <c r="IQ86" s="7"/>
      <c r="IR86" s="7"/>
      <c r="IS86" s="7"/>
    </row>
    <row r="87" spans="1:253" x14ac:dyDescent="0.3">
      <c r="A87" s="8">
        <v>41177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>
        <v>0.02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>
        <v>1E-3</v>
      </c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>
        <v>2.1000000000000001E-2</v>
      </c>
      <c r="IR87" s="7"/>
      <c r="IS87" s="7"/>
    </row>
    <row r="88" spans="1:253" x14ac:dyDescent="0.3">
      <c r="A88" s="8">
        <v>41178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>
        <v>1310</v>
      </c>
      <c r="BI88" s="7"/>
      <c r="BJ88" s="7">
        <v>1.6E-2</v>
      </c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>
        <v>1310</v>
      </c>
      <c r="IP88" s="7"/>
      <c r="IQ88" s="7">
        <v>1.6E-2</v>
      </c>
      <c r="IR88" s="7"/>
      <c r="IS88" s="7"/>
    </row>
    <row r="89" spans="1:253" x14ac:dyDescent="0.3">
      <c r="A89" s="8">
        <v>41192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>
        <v>30.3</v>
      </c>
      <c r="AE89" s="7"/>
      <c r="AF89" s="7">
        <v>225</v>
      </c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>
        <v>1.3</v>
      </c>
      <c r="CW89" s="7"/>
      <c r="CX89" s="7">
        <v>90</v>
      </c>
      <c r="CY89" s="7"/>
      <c r="CZ89" s="7"/>
      <c r="DA89" s="7"/>
      <c r="DB89" s="7"/>
      <c r="DC89" s="7">
        <v>23.5</v>
      </c>
      <c r="DD89" s="7"/>
      <c r="DE89" s="7">
        <v>128</v>
      </c>
      <c r="DF89" s="7"/>
      <c r="DG89" s="7"/>
      <c r="DH89" s="7"/>
      <c r="DI89" s="7"/>
      <c r="DJ89" s="7">
        <v>59.4</v>
      </c>
      <c r="DK89" s="7"/>
      <c r="DL89" s="7">
        <v>103</v>
      </c>
      <c r="DM89" s="7"/>
      <c r="DN89" s="7"/>
      <c r="DO89" s="7"/>
      <c r="DP89" s="7"/>
      <c r="DQ89" s="7">
        <v>215</v>
      </c>
      <c r="DR89" s="7"/>
      <c r="DS89" s="7">
        <v>624</v>
      </c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>
        <v>0.03</v>
      </c>
      <c r="FV89" s="7"/>
      <c r="FW89" s="7">
        <v>7</v>
      </c>
      <c r="FX89" s="7"/>
      <c r="FY89" s="7"/>
      <c r="FZ89" s="7"/>
      <c r="GA89" s="7"/>
      <c r="GB89" s="7">
        <v>0.3</v>
      </c>
      <c r="GC89" s="7"/>
      <c r="GD89" s="7">
        <v>37</v>
      </c>
      <c r="GE89" s="7"/>
      <c r="GF89" s="7"/>
      <c r="GG89" s="7"/>
      <c r="GH89" s="7"/>
      <c r="GI89" s="7">
        <v>0.13</v>
      </c>
      <c r="GJ89" s="7"/>
      <c r="GK89" s="7">
        <v>53</v>
      </c>
      <c r="GL89" s="7"/>
      <c r="GM89" s="7"/>
      <c r="GN89" s="7"/>
      <c r="GO89" s="7"/>
      <c r="GP89" s="7">
        <v>0</v>
      </c>
      <c r="GQ89" s="7"/>
      <c r="GR89" s="7">
        <v>22</v>
      </c>
      <c r="GS89" s="7"/>
      <c r="GT89" s="7"/>
      <c r="GU89" s="7"/>
      <c r="GV89" s="7"/>
      <c r="GW89" s="7">
        <v>0</v>
      </c>
      <c r="GX89" s="7"/>
      <c r="GY89" s="7">
        <v>12</v>
      </c>
      <c r="GZ89" s="7"/>
      <c r="HA89" s="7"/>
      <c r="HB89" s="7"/>
      <c r="HC89" s="7"/>
      <c r="HD89" s="7">
        <v>0</v>
      </c>
      <c r="HE89" s="7"/>
      <c r="HF89" s="7">
        <v>19</v>
      </c>
      <c r="HG89" s="7"/>
      <c r="HH89" s="7"/>
      <c r="HI89" s="7"/>
      <c r="HJ89" s="7"/>
      <c r="HK89" s="7">
        <v>0.03</v>
      </c>
      <c r="HL89" s="7"/>
      <c r="HM89" s="7">
        <v>20</v>
      </c>
      <c r="HN89" s="7"/>
      <c r="HO89" s="7"/>
      <c r="HP89" s="7"/>
      <c r="HQ89" s="7"/>
      <c r="HR89" s="7">
        <v>0</v>
      </c>
      <c r="HS89" s="7"/>
      <c r="HT89" s="7">
        <v>40</v>
      </c>
      <c r="HU89" s="7"/>
      <c r="HV89" s="7"/>
      <c r="HW89" s="7"/>
      <c r="HX89" s="7"/>
      <c r="HY89" s="7">
        <v>0</v>
      </c>
      <c r="HZ89" s="7"/>
      <c r="IA89" s="7">
        <v>30</v>
      </c>
      <c r="IB89" s="7"/>
      <c r="IC89" s="7"/>
      <c r="ID89" s="7"/>
      <c r="IE89" s="7"/>
      <c r="IF89" s="7">
        <v>0.02</v>
      </c>
      <c r="IG89" s="7"/>
      <c r="IH89" s="7">
        <v>30</v>
      </c>
      <c r="II89" s="7"/>
      <c r="IJ89" s="7"/>
      <c r="IK89" s="7"/>
      <c r="IL89" s="7"/>
      <c r="IM89" s="7">
        <v>330.00999999999993</v>
      </c>
      <c r="IN89" s="7"/>
      <c r="IO89" s="7">
        <v>1440</v>
      </c>
      <c r="IP89" s="7"/>
      <c r="IQ89" s="7"/>
      <c r="IR89" s="7"/>
      <c r="IS89" s="7"/>
    </row>
    <row r="90" spans="1:253" x14ac:dyDescent="0.3">
      <c r="A90" s="8">
        <v>41193</v>
      </c>
      <c r="B90" s="7">
        <v>0</v>
      </c>
      <c r="C90" s="7"/>
      <c r="D90" s="7">
        <v>2</v>
      </c>
      <c r="E90" s="7"/>
      <c r="F90" s="7"/>
      <c r="G90" s="7"/>
      <c r="H90" s="7"/>
      <c r="I90" s="7">
        <v>0.02</v>
      </c>
      <c r="J90" s="7"/>
      <c r="K90" s="7">
        <v>22</v>
      </c>
      <c r="L90" s="7"/>
      <c r="M90" s="7"/>
      <c r="N90" s="7"/>
      <c r="O90" s="7"/>
      <c r="P90" s="7">
        <v>0</v>
      </c>
      <c r="Q90" s="7"/>
      <c r="R90" s="7">
        <v>47</v>
      </c>
      <c r="S90" s="7"/>
      <c r="T90" s="7"/>
      <c r="U90" s="7"/>
      <c r="V90" s="7"/>
      <c r="W90" s="7">
        <v>0.01</v>
      </c>
      <c r="X90" s="7"/>
      <c r="Y90" s="7">
        <v>27</v>
      </c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>
        <v>0.05</v>
      </c>
      <c r="AS90" s="7"/>
      <c r="AT90" s="7">
        <v>6</v>
      </c>
      <c r="AU90" s="7"/>
      <c r="AV90" s="7"/>
      <c r="AW90" s="7"/>
      <c r="AX90" s="7"/>
      <c r="AY90" s="7">
        <v>0.02</v>
      </c>
      <c r="AZ90" s="7"/>
      <c r="BA90" s="7">
        <v>4</v>
      </c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>
        <v>0.03</v>
      </c>
      <c r="CI90" s="7"/>
      <c r="CJ90" s="7">
        <v>6</v>
      </c>
      <c r="CK90" s="7"/>
      <c r="CL90" s="7"/>
      <c r="CM90" s="7"/>
      <c r="CN90" s="7"/>
      <c r="CO90" s="7">
        <v>0</v>
      </c>
      <c r="CP90" s="7"/>
      <c r="CQ90" s="7">
        <v>3</v>
      </c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>
        <v>0</v>
      </c>
      <c r="DY90" s="7"/>
      <c r="DZ90" s="7">
        <v>5</v>
      </c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>
        <v>0.13</v>
      </c>
      <c r="IN90" s="7"/>
      <c r="IO90" s="7">
        <v>122</v>
      </c>
      <c r="IP90" s="7"/>
      <c r="IQ90" s="7"/>
      <c r="IR90" s="7"/>
      <c r="IS90" s="7"/>
    </row>
    <row r="91" spans="1:253" x14ac:dyDescent="0.3">
      <c r="A91" s="8">
        <v>41219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>
        <v>33.700000000000003</v>
      </c>
      <c r="AE91" s="7">
        <v>0</v>
      </c>
      <c r="AF91" s="7">
        <v>246</v>
      </c>
      <c r="AG91" s="7">
        <v>0.16</v>
      </c>
      <c r="AH91" s="7">
        <v>0.02</v>
      </c>
      <c r="AI91" s="7"/>
      <c r="AJ91" s="7">
        <v>0</v>
      </c>
      <c r="AK91" s="7">
        <v>27.7</v>
      </c>
      <c r="AL91" s="7">
        <v>0</v>
      </c>
      <c r="AM91" s="7">
        <v>811</v>
      </c>
      <c r="AN91" s="7">
        <v>0.66</v>
      </c>
      <c r="AO91" s="7">
        <v>2.4E-2</v>
      </c>
      <c r="AP91" s="7"/>
      <c r="AQ91" s="7">
        <v>0</v>
      </c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>
        <v>32.5</v>
      </c>
      <c r="BG91" s="7"/>
      <c r="BH91" s="7">
        <v>1200</v>
      </c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>
        <v>0</v>
      </c>
      <c r="CW91" s="7">
        <v>0</v>
      </c>
      <c r="CX91" s="7">
        <v>11</v>
      </c>
      <c r="CY91" s="7"/>
      <c r="CZ91" s="7">
        <v>4.0000000000000001E-3</v>
      </c>
      <c r="DA91" s="7"/>
      <c r="DB91" s="7"/>
      <c r="DC91" s="7">
        <v>32.200000000000003</v>
      </c>
      <c r="DD91" s="7">
        <v>0</v>
      </c>
      <c r="DE91" s="7">
        <v>179</v>
      </c>
      <c r="DF91" s="7"/>
      <c r="DG91" s="7">
        <v>2.5000000000000001E-2</v>
      </c>
      <c r="DH91" s="7"/>
      <c r="DI91" s="7"/>
      <c r="DJ91" s="7">
        <v>69.900000000000006</v>
      </c>
      <c r="DK91" s="7">
        <v>0</v>
      </c>
      <c r="DL91" s="7">
        <v>188</v>
      </c>
      <c r="DM91" s="7"/>
      <c r="DN91" s="7">
        <v>1.2E-2</v>
      </c>
      <c r="DO91" s="7"/>
      <c r="DP91" s="7"/>
      <c r="DQ91" s="7">
        <v>240</v>
      </c>
      <c r="DR91" s="7">
        <v>2.9999999999999997E-4</v>
      </c>
      <c r="DS91" s="7">
        <v>63</v>
      </c>
      <c r="DT91" s="7"/>
      <c r="DU91" s="7">
        <v>3.3000000000000002E-2</v>
      </c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>
        <v>1.1000000000000001</v>
      </c>
      <c r="EM91" s="7"/>
      <c r="EN91" s="7">
        <v>259</v>
      </c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>
        <v>0</v>
      </c>
      <c r="FV91" s="7">
        <v>0</v>
      </c>
      <c r="FW91" s="7">
        <v>10</v>
      </c>
      <c r="FX91" s="7"/>
      <c r="FY91" s="7">
        <v>2E-3</v>
      </c>
      <c r="FZ91" s="7"/>
      <c r="GA91" s="7"/>
      <c r="GB91" s="7">
        <v>0.4</v>
      </c>
      <c r="GC91" s="7">
        <v>0</v>
      </c>
      <c r="GD91" s="7">
        <v>41</v>
      </c>
      <c r="GE91" s="7"/>
      <c r="GF91" s="7">
        <v>3.0000000000000001E-3</v>
      </c>
      <c r="GG91" s="7"/>
      <c r="GH91" s="7"/>
      <c r="GI91" s="7">
        <v>0.13</v>
      </c>
      <c r="GJ91" s="7">
        <v>0</v>
      </c>
      <c r="GK91" s="7">
        <v>53</v>
      </c>
      <c r="GL91" s="7"/>
      <c r="GM91" s="7">
        <v>3.0000000000000001E-3</v>
      </c>
      <c r="GN91" s="7"/>
      <c r="GO91" s="7"/>
      <c r="GP91" s="7">
        <v>0</v>
      </c>
      <c r="GQ91" s="7">
        <v>0</v>
      </c>
      <c r="GR91" s="7">
        <v>22</v>
      </c>
      <c r="GS91" s="7"/>
      <c r="GT91" s="7">
        <v>2E-3</v>
      </c>
      <c r="GU91" s="7"/>
      <c r="GV91" s="7"/>
      <c r="GW91" s="7">
        <v>0</v>
      </c>
      <c r="GX91" s="7">
        <v>0</v>
      </c>
      <c r="GY91" s="7">
        <v>14</v>
      </c>
      <c r="GZ91" s="7"/>
      <c r="HA91" s="7">
        <v>2E-3</v>
      </c>
      <c r="HB91" s="7"/>
      <c r="HC91" s="7"/>
      <c r="HD91" s="7">
        <v>0</v>
      </c>
      <c r="HE91" s="7">
        <v>0</v>
      </c>
      <c r="HF91" s="7">
        <v>28</v>
      </c>
      <c r="HG91" s="7"/>
      <c r="HH91" s="7">
        <v>2E-3</v>
      </c>
      <c r="HI91" s="7"/>
      <c r="HJ91" s="7"/>
      <c r="HK91" s="7">
        <v>0</v>
      </c>
      <c r="HL91" s="7">
        <v>0</v>
      </c>
      <c r="HM91" s="7">
        <v>20</v>
      </c>
      <c r="HN91" s="7"/>
      <c r="HO91" s="7">
        <v>2E-3</v>
      </c>
      <c r="HP91" s="7"/>
      <c r="HQ91" s="7"/>
      <c r="HR91" s="7">
        <v>0</v>
      </c>
      <c r="HS91" s="7">
        <v>0</v>
      </c>
      <c r="HT91" s="7">
        <v>39</v>
      </c>
      <c r="HU91" s="7"/>
      <c r="HV91" s="7">
        <v>3.0000000000000001E-3</v>
      </c>
      <c r="HW91" s="7"/>
      <c r="HX91" s="7"/>
      <c r="HY91" s="7">
        <v>0</v>
      </c>
      <c r="HZ91" s="7">
        <v>0</v>
      </c>
      <c r="IA91" s="7">
        <v>32</v>
      </c>
      <c r="IB91" s="7"/>
      <c r="IC91" s="7">
        <v>5.0000000000000001E-3</v>
      </c>
      <c r="ID91" s="7"/>
      <c r="IE91" s="7"/>
      <c r="IF91" s="7">
        <v>0</v>
      </c>
      <c r="IG91" s="7">
        <v>0</v>
      </c>
      <c r="IH91" s="7">
        <v>15</v>
      </c>
      <c r="II91" s="7"/>
      <c r="IJ91" s="7">
        <v>2E-3</v>
      </c>
      <c r="IK91" s="7"/>
      <c r="IL91" s="7"/>
      <c r="IM91" s="7">
        <v>437.63</v>
      </c>
      <c r="IN91" s="7">
        <v>2.9999999999999997E-4</v>
      </c>
      <c r="IO91" s="7">
        <v>3231</v>
      </c>
      <c r="IP91" s="7">
        <v>0.82000000000000006</v>
      </c>
      <c r="IQ91" s="7">
        <v>0.14400000000000002</v>
      </c>
      <c r="IR91" s="7"/>
      <c r="IS91" s="7">
        <v>0</v>
      </c>
    </row>
    <row r="92" spans="1:253" x14ac:dyDescent="0.3">
      <c r="A92" s="8">
        <v>41220</v>
      </c>
      <c r="B92" s="7">
        <v>0</v>
      </c>
      <c r="C92" s="7">
        <v>0</v>
      </c>
      <c r="D92" s="7">
        <v>3</v>
      </c>
      <c r="E92" s="7"/>
      <c r="F92" s="7">
        <v>1E-3</v>
      </c>
      <c r="G92" s="7"/>
      <c r="H92" s="7"/>
      <c r="I92" s="7">
        <v>0.15</v>
      </c>
      <c r="J92" s="7">
        <v>0</v>
      </c>
      <c r="K92" s="7">
        <v>22</v>
      </c>
      <c r="L92" s="7"/>
      <c r="M92" s="7">
        <v>6.0000000000000001E-3</v>
      </c>
      <c r="N92" s="7"/>
      <c r="O92" s="7"/>
      <c r="P92" s="7">
        <v>0</v>
      </c>
      <c r="Q92" s="7">
        <v>0</v>
      </c>
      <c r="R92" s="7">
        <v>46</v>
      </c>
      <c r="S92" s="7"/>
      <c r="T92" s="7">
        <v>3.0000000000000001E-3</v>
      </c>
      <c r="U92" s="7"/>
      <c r="V92" s="7"/>
      <c r="W92" s="7">
        <v>0.02</v>
      </c>
      <c r="X92" s="7">
        <v>0</v>
      </c>
      <c r="Y92" s="7">
        <v>27</v>
      </c>
      <c r="Z92" s="7"/>
      <c r="AA92" s="7">
        <v>4.0000000000000001E-3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>
        <v>0</v>
      </c>
      <c r="AS92" s="7">
        <v>0</v>
      </c>
      <c r="AT92" s="7">
        <v>6</v>
      </c>
      <c r="AU92" s="7"/>
      <c r="AV92" s="7">
        <v>0</v>
      </c>
      <c r="AW92" s="7"/>
      <c r="AX92" s="7"/>
      <c r="AY92" s="7">
        <v>0</v>
      </c>
      <c r="AZ92" s="7">
        <v>0</v>
      </c>
      <c r="BA92" s="7">
        <v>5</v>
      </c>
      <c r="BB92" s="7"/>
      <c r="BC92" s="7">
        <v>1E-3</v>
      </c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>
        <v>0</v>
      </c>
      <c r="BU92" s="7"/>
      <c r="BV92" s="7">
        <v>9</v>
      </c>
      <c r="BW92" s="7"/>
      <c r="BX92" s="7"/>
      <c r="BY92" s="7"/>
      <c r="BZ92" s="7"/>
      <c r="CA92" s="7">
        <v>1.5</v>
      </c>
      <c r="CB92" s="7"/>
      <c r="CC92" s="7">
        <v>116</v>
      </c>
      <c r="CD92" s="7"/>
      <c r="CE92" s="7"/>
      <c r="CF92" s="7"/>
      <c r="CG92" s="7"/>
      <c r="CH92" s="7">
        <v>0.01</v>
      </c>
      <c r="CI92" s="7">
        <v>0</v>
      </c>
      <c r="CJ92" s="7">
        <v>7</v>
      </c>
      <c r="CK92" s="7"/>
      <c r="CL92" s="7">
        <v>2E-3</v>
      </c>
      <c r="CM92" s="7"/>
      <c r="CN92" s="7"/>
      <c r="CO92" s="7">
        <v>0</v>
      </c>
      <c r="CP92" s="7">
        <v>0</v>
      </c>
      <c r="CQ92" s="7">
        <v>6</v>
      </c>
      <c r="CR92" s="7"/>
      <c r="CS92" s="7">
        <v>3.0000000000000001E-3</v>
      </c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>
        <v>0</v>
      </c>
      <c r="DY92" s="7">
        <v>0</v>
      </c>
      <c r="DZ92" s="7">
        <v>6</v>
      </c>
      <c r="EA92" s="7"/>
      <c r="EB92" s="7">
        <v>0</v>
      </c>
      <c r="EC92" s="7"/>
      <c r="ED92" s="7"/>
      <c r="EE92" s="7">
        <v>0.17</v>
      </c>
      <c r="EF92" s="7"/>
      <c r="EG92" s="7">
        <v>338</v>
      </c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>
        <v>0</v>
      </c>
      <c r="ET92" s="7"/>
      <c r="EU92" s="7">
        <v>10</v>
      </c>
      <c r="EV92" s="7"/>
      <c r="EW92" s="7"/>
      <c r="EX92" s="7"/>
      <c r="EY92" s="7"/>
      <c r="EZ92" s="7">
        <v>0</v>
      </c>
      <c r="FA92" s="7"/>
      <c r="FB92" s="7">
        <v>13</v>
      </c>
      <c r="FC92" s="7"/>
      <c r="FD92" s="7"/>
      <c r="FE92" s="7"/>
      <c r="FF92" s="7"/>
      <c r="FG92" s="7">
        <v>0.02</v>
      </c>
      <c r="FH92" s="7"/>
      <c r="FI92" s="7">
        <v>26</v>
      </c>
      <c r="FJ92" s="7"/>
      <c r="FK92" s="7"/>
      <c r="FL92" s="7"/>
      <c r="FM92" s="7"/>
      <c r="FN92" s="7">
        <v>0.01</v>
      </c>
      <c r="FO92" s="7"/>
      <c r="FP92" s="7">
        <v>3</v>
      </c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>
        <v>1.88</v>
      </c>
      <c r="IN92" s="7">
        <v>0</v>
      </c>
      <c r="IO92" s="7">
        <v>643</v>
      </c>
      <c r="IP92" s="7"/>
      <c r="IQ92" s="7">
        <v>0.02</v>
      </c>
      <c r="IR92" s="7"/>
      <c r="IS92" s="7"/>
    </row>
    <row r="93" spans="1:253" x14ac:dyDescent="0.3">
      <c r="A93" s="8">
        <v>41221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>
        <v>28.4</v>
      </c>
      <c r="BN93" s="7"/>
      <c r="BO93" s="7">
        <v>558</v>
      </c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>
        <v>28.4</v>
      </c>
      <c r="IN93" s="7"/>
      <c r="IO93" s="7">
        <v>558</v>
      </c>
      <c r="IP93" s="7"/>
      <c r="IQ93" s="7"/>
      <c r="IR93" s="7"/>
      <c r="IS93" s="7"/>
    </row>
    <row r="94" spans="1:253" x14ac:dyDescent="0.3">
      <c r="A94" s="8">
        <v>41253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>
        <v>32</v>
      </c>
      <c r="AE94" s="7"/>
      <c r="AF94" s="7">
        <v>226</v>
      </c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>
        <v>0</v>
      </c>
      <c r="CW94" s="7"/>
      <c r="CX94" s="7">
        <v>9</v>
      </c>
      <c r="CY94" s="7"/>
      <c r="CZ94" s="7"/>
      <c r="DA94" s="7"/>
      <c r="DB94" s="7"/>
      <c r="DC94" s="7">
        <v>42</v>
      </c>
      <c r="DD94" s="7"/>
      <c r="DE94" s="7">
        <v>248</v>
      </c>
      <c r="DF94" s="7"/>
      <c r="DG94" s="7"/>
      <c r="DH94" s="7"/>
      <c r="DI94" s="7"/>
      <c r="DJ94" s="7">
        <v>71.5</v>
      </c>
      <c r="DK94" s="7"/>
      <c r="DL94" s="7">
        <v>131</v>
      </c>
      <c r="DM94" s="7"/>
      <c r="DN94" s="7"/>
      <c r="DO94" s="7"/>
      <c r="DP94" s="7"/>
      <c r="DQ94" s="7">
        <v>221</v>
      </c>
      <c r="DR94" s="7"/>
      <c r="DS94" s="7">
        <v>620</v>
      </c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>
        <v>0</v>
      </c>
      <c r="FV94" s="7"/>
      <c r="FW94" s="7">
        <v>9</v>
      </c>
      <c r="FX94" s="7"/>
      <c r="FY94" s="7"/>
      <c r="FZ94" s="7"/>
      <c r="GA94" s="7"/>
      <c r="GB94" s="7">
        <v>0.3</v>
      </c>
      <c r="GC94" s="7"/>
      <c r="GD94" s="7">
        <v>41</v>
      </c>
      <c r="GE94" s="7"/>
      <c r="GF94" s="7"/>
      <c r="GG94" s="7"/>
      <c r="GH94" s="7"/>
      <c r="GI94" s="7">
        <v>0.14000000000000001</v>
      </c>
      <c r="GJ94" s="7"/>
      <c r="GK94" s="7">
        <v>47</v>
      </c>
      <c r="GL94" s="7"/>
      <c r="GM94" s="7"/>
      <c r="GN94" s="7"/>
      <c r="GO94" s="7"/>
      <c r="GP94" s="7">
        <v>0</v>
      </c>
      <c r="GQ94" s="7"/>
      <c r="GR94" s="7">
        <v>25</v>
      </c>
      <c r="GS94" s="7"/>
      <c r="GT94" s="7"/>
      <c r="GU94" s="7"/>
      <c r="GV94" s="7"/>
      <c r="GW94" s="7">
        <v>0</v>
      </c>
      <c r="GX94" s="7"/>
      <c r="GY94" s="7">
        <v>13</v>
      </c>
      <c r="GZ94" s="7"/>
      <c r="HA94" s="7"/>
      <c r="HB94" s="7"/>
      <c r="HC94" s="7"/>
      <c r="HD94" s="7">
        <v>0</v>
      </c>
      <c r="HE94" s="7"/>
      <c r="HF94" s="7">
        <v>51</v>
      </c>
      <c r="HG94" s="7"/>
      <c r="HH94" s="7"/>
      <c r="HI94" s="7"/>
      <c r="HJ94" s="7"/>
      <c r="HK94" s="7">
        <v>0</v>
      </c>
      <c r="HL94" s="7"/>
      <c r="HM94" s="7">
        <v>21</v>
      </c>
      <c r="HN94" s="7"/>
      <c r="HO94" s="7"/>
      <c r="HP94" s="7"/>
      <c r="HQ94" s="7"/>
      <c r="HR94" s="7">
        <v>0</v>
      </c>
      <c r="HS94" s="7"/>
      <c r="HT94" s="7">
        <v>39</v>
      </c>
      <c r="HU94" s="7"/>
      <c r="HV94" s="7"/>
      <c r="HW94" s="7"/>
      <c r="HX94" s="7"/>
      <c r="HY94" s="7">
        <v>0</v>
      </c>
      <c r="HZ94" s="7"/>
      <c r="IA94" s="7">
        <v>31</v>
      </c>
      <c r="IB94" s="7"/>
      <c r="IC94" s="7"/>
      <c r="ID94" s="7"/>
      <c r="IE94" s="7"/>
      <c r="IF94" s="7">
        <v>0</v>
      </c>
      <c r="IG94" s="7"/>
      <c r="IH94" s="7">
        <v>24</v>
      </c>
      <c r="II94" s="7"/>
      <c r="IJ94" s="7"/>
      <c r="IK94" s="7"/>
      <c r="IL94" s="7"/>
      <c r="IM94" s="7">
        <v>366.94</v>
      </c>
      <c r="IN94" s="7"/>
      <c r="IO94" s="7">
        <v>1535</v>
      </c>
      <c r="IP94" s="7"/>
      <c r="IQ94" s="7"/>
      <c r="IR94" s="7"/>
      <c r="IS94" s="7"/>
    </row>
    <row r="95" spans="1:253" x14ac:dyDescent="0.3">
      <c r="A95" s="8">
        <v>41254</v>
      </c>
      <c r="B95" s="7">
        <v>0</v>
      </c>
      <c r="C95" s="7"/>
      <c r="D95" s="7">
        <v>4</v>
      </c>
      <c r="E95" s="7"/>
      <c r="F95" s="7"/>
      <c r="G95" s="7"/>
      <c r="H95" s="7"/>
      <c r="I95" s="7">
        <v>0.16</v>
      </c>
      <c r="J95" s="7"/>
      <c r="K95" s="7">
        <v>23</v>
      </c>
      <c r="L95" s="7"/>
      <c r="M95" s="7"/>
      <c r="N95" s="7"/>
      <c r="O95" s="7"/>
      <c r="P95" s="7">
        <v>0</v>
      </c>
      <c r="Q95" s="7"/>
      <c r="R95" s="7">
        <v>49</v>
      </c>
      <c r="S95" s="7"/>
      <c r="T95" s="7"/>
      <c r="U95" s="7"/>
      <c r="V95" s="7"/>
      <c r="W95" s="7">
        <v>0.03</v>
      </c>
      <c r="X95" s="7"/>
      <c r="Y95" s="7">
        <v>28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>
        <v>0</v>
      </c>
      <c r="AS95" s="7"/>
      <c r="AT95" s="7">
        <v>6</v>
      </c>
      <c r="AU95" s="7"/>
      <c r="AV95" s="7"/>
      <c r="AW95" s="7"/>
      <c r="AX95" s="7"/>
      <c r="AY95" s="7">
        <v>0</v>
      </c>
      <c r="AZ95" s="7"/>
      <c r="BA95" s="7">
        <v>5</v>
      </c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>
        <v>0.05</v>
      </c>
      <c r="CI95" s="7"/>
      <c r="CJ95" s="7">
        <v>7</v>
      </c>
      <c r="CK95" s="7"/>
      <c r="CL95" s="7"/>
      <c r="CM95" s="7"/>
      <c r="CN95" s="7"/>
      <c r="CO95" s="7">
        <v>0</v>
      </c>
      <c r="CP95" s="7"/>
      <c r="CQ95" s="7">
        <v>7</v>
      </c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>
        <v>0</v>
      </c>
      <c r="DY95" s="7"/>
      <c r="DZ95" s="7">
        <v>6</v>
      </c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>
        <v>0.24</v>
      </c>
      <c r="IN95" s="7"/>
      <c r="IO95" s="7">
        <v>135</v>
      </c>
      <c r="IP95" s="7"/>
      <c r="IQ95" s="7"/>
      <c r="IR95" s="7"/>
      <c r="IS95" s="7"/>
    </row>
    <row r="96" spans="1:253" x14ac:dyDescent="0.3">
      <c r="A96" s="8">
        <v>41283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>
        <v>27.7</v>
      </c>
      <c r="AE96" s="7"/>
      <c r="AF96" s="7">
        <v>176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>
        <v>0.01</v>
      </c>
      <c r="CW96" s="7"/>
      <c r="CX96" s="7">
        <v>15</v>
      </c>
      <c r="CY96" s="7"/>
      <c r="CZ96" s="7"/>
      <c r="DA96" s="7"/>
      <c r="DB96" s="7"/>
      <c r="DC96" s="7">
        <v>56.8</v>
      </c>
      <c r="DD96" s="7"/>
      <c r="DE96" s="7">
        <v>435</v>
      </c>
      <c r="DF96" s="7"/>
      <c r="DG96" s="7"/>
      <c r="DH96" s="7"/>
      <c r="DI96" s="7"/>
      <c r="DJ96" s="7">
        <v>65.7</v>
      </c>
      <c r="DK96" s="7"/>
      <c r="DL96" s="7">
        <v>147</v>
      </c>
      <c r="DM96" s="7"/>
      <c r="DN96" s="7"/>
      <c r="DO96" s="7"/>
      <c r="DP96" s="7"/>
      <c r="DQ96" s="7">
        <v>218</v>
      </c>
      <c r="DR96" s="7"/>
      <c r="DS96" s="7">
        <v>620</v>
      </c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>
        <v>0.03</v>
      </c>
      <c r="FV96" s="7"/>
      <c r="FW96" s="7">
        <v>10</v>
      </c>
      <c r="FX96" s="7"/>
      <c r="FY96" s="7"/>
      <c r="FZ96" s="7"/>
      <c r="GA96" s="7"/>
      <c r="GB96" s="7">
        <v>0.3</v>
      </c>
      <c r="GC96" s="7"/>
      <c r="GD96" s="7">
        <v>42</v>
      </c>
      <c r="GE96" s="7"/>
      <c r="GF96" s="7"/>
      <c r="GG96" s="7"/>
      <c r="GH96" s="7"/>
      <c r="GI96" s="7">
        <v>0.7</v>
      </c>
      <c r="GJ96" s="7"/>
      <c r="GK96" s="7">
        <v>45</v>
      </c>
      <c r="GL96" s="7"/>
      <c r="GM96" s="7"/>
      <c r="GN96" s="7"/>
      <c r="GO96" s="7"/>
      <c r="GP96" s="7">
        <v>0</v>
      </c>
      <c r="GQ96" s="7"/>
      <c r="GR96" s="7">
        <v>29</v>
      </c>
      <c r="GS96" s="7"/>
      <c r="GT96" s="7"/>
      <c r="GU96" s="7"/>
      <c r="GV96" s="7"/>
      <c r="GW96" s="7">
        <v>0</v>
      </c>
      <c r="GX96" s="7"/>
      <c r="GY96" s="7">
        <v>11</v>
      </c>
      <c r="GZ96" s="7"/>
      <c r="HA96" s="7"/>
      <c r="HB96" s="7"/>
      <c r="HC96" s="7"/>
      <c r="HD96" s="7">
        <v>0.01</v>
      </c>
      <c r="HE96" s="7"/>
      <c r="HF96" s="7">
        <v>33</v>
      </c>
      <c r="HG96" s="7"/>
      <c r="HH96" s="7"/>
      <c r="HI96" s="7"/>
      <c r="HJ96" s="7"/>
      <c r="HK96" s="7">
        <v>0.02</v>
      </c>
      <c r="HL96" s="7"/>
      <c r="HM96" s="7">
        <v>24</v>
      </c>
      <c r="HN96" s="7"/>
      <c r="HO96" s="7"/>
      <c r="HP96" s="7"/>
      <c r="HQ96" s="7"/>
      <c r="HR96" s="7">
        <v>0</v>
      </c>
      <c r="HS96" s="7"/>
      <c r="HT96" s="7">
        <v>39</v>
      </c>
      <c r="HU96" s="7"/>
      <c r="HV96" s="7"/>
      <c r="HW96" s="7"/>
      <c r="HX96" s="7"/>
      <c r="HY96" s="7">
        <v>0</v>
      </c>
      <c r="HZ96" s="7"/>
      <c r="IA96" s="7">
        <v>27</v>
      </c>
      <c r="IB96" s="7"/>
      <c r="IC96" s="7"/>
      <c r="ID96" s="7"/>
      <c r="IE96" s="7"/>
      <c r="IF96" s="7">
        <v>0</v>
      </c>
      <c r="IG96" s="7"/>
      <c r="IH96" s="7">
        <v>25</v>
      </c>
      <c r="II96" s="7"/>
      <c r="IJ96" s="7"/>
      <c r="IK96" s="7"/>
      <c r="IL96" s="7"/>
      <c r="IM96" s="7">
        <v>369.26999999999992</v>
      </c>
      <c r="IN96" s="7"/>
      <c r="IO96" s="7">
        <v>1678</v>
      </c>
      <c r="IP96" s="7"/>
      <c r="IQ96" s="7"/>
      <c r="IR96" s="7"/>
      <c r="IS96" s="7"/>
    </row>
    <row r="97" spans="1:253" x14ac:dyDescent="0.3">
      <c r="A97" s="8">
        <v>41284</v>
      </c>
      <c r="B97" s="7">
        <v>0</v>
      </c>
      <c r="C97" s="7"/>
      <c r="D97" s="7">
        <v>6</v>
      </c>
      <c r="E97" s="7"/>
      <c r="F97" s="7"/>
      <c r="G97" s="7"/>
      <c r="H97" s="7"/>
      <c r="I97" s="7">
        <v>0.06</v>
      </c>
      <c r="J97" s="7"/>
      <c r="K97" s="7">
        <v>19</v>
      </c>
      <c r="L97" s="7"/>
      <c r="M97" s="7"/>
      <c r="N97" s="7"/>
      <c r="O97" s="7"/>
      <c r="P97" s="7">
        <v>0.03</v>
      </c>
      <c r="Q97" s="7"/>
      <c r="R97" s="7">
        <v>51</v>
      </c>
      <c r="S97" s="7"/>
      <c r="T97" s="7"/>
      <c r="U97" s="7"/>
      <c r="V97" s="7"/>
      <c r="W97" s="7">
        <v>0.04</v>
      </c>
      <c r="X97" s="7"/>
      <c r="Y97" s="7">
        <v>29</v>
      </c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>
        <v>0</v>
      </c>
      <c r="AS97" s="7"/>
      <c r="AT97" s="7">
        <v>7</v>
      </c>
      <c r="AU97" s="7"/>
      <c r="AV97" s="7"/>
      <c r="AW97" s="7"/>
      <c r="AX97" s="7"/>
      <c r="AY97" s="7">
        <v>0</v>
      </c>
      <c r="AZ97" s="7"/>
      <c r="BA97" s="7">
        <v>8</v>
      </c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>
        <v>0.08</v>
      </c>
      <c r="CI97" s="7"/>
      <c r="CJ97" s="7">
        <v>9</v>
      </c>
      <c r="CK97" s="7"/>
      <c r="CL97" s="7"/>
      <c r="CM97" s="7"/>
      <c r="CN97" s="7"/>
      <c r="CO97" s="7">
        <v>0.06</v>
      </c>
      <c r="CP97" s="7"/>
      <c r="CQ97" s="7">
        <v>9</v>
      </c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>
        <v>0</v>
      </c>
      <c r="DY97" s="7"/>
      <c r="DZ97" s="7">
        <v>8</v>
      </c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>
        <v>0.27</v>
      </c>
      <c r="IN97" s="7"/>
      <c r="IO97" s="7">
        <v>146</v>
      </c>
      <c r="IP97" s="7"/>
      <c r="IQ97" s="7"/>
      <c r="IR97" s="7"/>
      <c r="IS97" s="7"/>
    </row>
    <row r="98" spans="1:253" x14ac:dyDescent="0.3">
      <c r="A98" s="8">
        <v>41319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>
        <v>27.7</v>
      </c>
      <c r="AE98" s="7">
        <v>0</v>
      </c>
      <c r="AF98" s="7">
        <v>189</v>
      </c>
      <c r="AG98" s="7">
        <v>0.74</v>
      </c>
      <c r="AH98" s="7">
        <v>1.6E-2</v>
      </c>
      <c r="AI98" s="7">
        <v>0</v>
      </c>
      <c r="AJ98" s="7"/>
      <c r="AK98" s="7">
        <v>30.8</v>
      </c>
      <c r="AL98" s="7">
        <v>0</v>
      </c>
      <c r="AM98" s="7">
        <v>756</v>
      </c>
      <c r="AN98" s="7">
        <v>0</v>
      </c>
      <c r="AO98" s="7">
        <v>2.4E-2</v>
      </c>
      <c r="AP98" s="7">
        <v>0</v>
      </c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>
        <v>9.6999999999999993</v>
      </c>
      <c r="BG98" s="7">
        <v>1E-4</v>
      </c>
      <c r="BH98" s="7">
        <v>1230</v>
      </c>
      <c r="BI98" s="7">
        <v>0</v>
      </c>
      <c r="BJ98" s="7">
        <v>0.02</v>
      </c>
      <c r="BK98" s="7">
        <v>0</v>
      </c>
      <c r="BL98" s="7"/>
      <c r="BM98" s="7">
        <v>41.2</v>
      </c>
      <c r="BN98" s="7">
        <v>2.0000000000000001E-4</v>
      </c>
      <c r="BO98" s="7">
        <v>564</v>
      </c>
      <c r="BP98" s="7"/>
      <c r="BQ98" s="7">
        <v>0.05</v>
      </c>
      <c r="BR98" s="7">
        <v>0</v>
      </c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>
        <v>0.3</v>
      </c>
      <c r="CW98" s="7">
        <v>0</v>
      </c>
      <c r="CX98" s="7">
        <v>17</v>
      </c>
      <c r="CY98" s="7"/>
      <c r="CZ98" s="7">
        <v>2E-3</v>
      </c>
      <c r="DA98" s="7"/>
      <c r="DB98" s="7"/>
      <c r="DC98" s="7">
        <v>74.900000000000006</v>
      </c>
      <c r="DD98" s="7">
        <v>0</v>
      </c>
      <c r="DE98" s="7">
        <v>496</v>
      </c>
      <c r="DF98" s="7"/>
      <c r="DG98" s="7">
        <v>5.6000000000000001E-2</v>
      </c>
      <c r="DH98" s="7"/>
      <c r="DI98" s="7"/>
      <c r="DJ98" s="7">
        <v>57.4</v>
      </c>
      <c r="DK98" s="7">
        <v>0</v>
      </c>
      <c r="DL98" s="7">
        <v>145</v>
      </c>
      <c r="DM98" s="7"/>
      <c r="DN98" s="7">
        <v>8.0000000000000002E-3</v>
      </c>
      <c r="DO98" s="7"/>
      <c r="DP98" s="7"/>
      <c r="DQ98" s="7">
        <v>223</v>
      </c>
      <c r="DR98" s="7">
        <v>0</v>
      </c>
      <c r="DS98" s="7">
        <v>642</v>
      </c>
      <c r="DT98" s="7"/>
      <c r="DU98" s="7">
        <v>3.3000000000000002E-2</v>
      </c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>
        <v>0.8</v>
      </c>
      <c r="FV98" s="7">
        <v>0</v>
      </c>
      <c r="FW98" s="7">
        <v>15</v>
      </c>
      <c r="FX98" s="7"/>
      <c r="FY98" s="7">
        <v>1E-3</v>
      </c>
      <c r="FZ98" s="7"/>
      <c r="GA98" s="7"/>
      <c r="GB98" s="7">
        <v>0.3</v>
      </c>
      <c r="GC98" s="7">
        <v>0</v>
      </c>
      <c r="GD98" s="7">
        <v>42</v>
      </c>
      <c r="GE98" s="7"/>
      <c r="GF98" s="7">
        <v>1E-3</v>
      </c>
      <c r="GG98" s="7"/>
      <c r="GH98" s="7"/>
      <c r="GI98" s="7">
        <v>0.2</v>
      </c>
      <c r="GJ98" s="7">
        <v>0</v>
      </c>
      <c r="GK98" s="7">
        <v>43</v>
      </c>
      <c r="GL98" s="7"/>
      <c r="GM98" s="7">
        <v>0</v>
      </c>
      <c r="GN98" s="7"/>
      <c r="GO98" s="7"/>
      <c r="GP98" s="7">
        <v>0</v>
      </c>
      <c r="GQ98" s="7">
        <v>0</v>
      </c>
      <c r="GR98" s="7">
        <v>26</v>
      </c>
      <c r="GS98" s="7"/>
      <c r="GT98" s="7">
        <v>1E-3</v>
      </c>
      <c r="GU98" s="7"/>
      <c r="GV98" s="7"/>
      <c r="GW98" s="7">
        <v>0</v>
      </c>
      <c r="GX98" s="7">
        <v>0</v>
      </c>
      <c r="GY98" s="7">
        <v>19</v>
      </c>
      <c r="GZ98" s="7"/>
      <c r="HA98" s="7">
        <v>0</v>
      </c>
      <c r="HB98" s="7"/>
      <c r="HC98" s="7"/>
      <c r="HD98" s="7">
        <v>0</v>
      </c>
      <c r="HE98" s="7">
        <v>0</v>
      </c>
      <c r="HF98" s="7">
        <v>49</v>
      </c>
      <c r="HG98" s="7"/>
      <c r="HH98" s="7">
        <v>0</v>
      </c>
      <c r="HI98" s="7"/>
      <c r="HJ98" s="7"/>
      <c r="HK98" s="7">
        <v>0</v>
      </c>
      <c r="HL98" s="7">
        <v>0</v>
      </c>
      <c r="HM98" s="7">
        <v>25</v>
      </c>
      <c r="HN98" s="7"/>
      <c r="HO98" s="7">
        <v>1E-3</v>
      </c>
      <c r="HP98" s="7"/>
      <c r="HQ98" s="7"/>
      <c r="HR98" s="7">
        <v>0</v>
      </c>
      <c r="HS98" s="7">
        <v>0</v>
      </c>
      <c r="HT98" s="7">
        <v>40</v>
      </c>
      <c r="HU98" s="7"/>
      <c r="HV98" s="7">
        <v>1E-3</v>
      </c>
      <c r="HW98" s="7"/>
      <c r="HX98" s="7"/>
      <c r="HY98" s="7">
        <v>0</v>
      </c>
      <c r="HZ98" s="7">
        <v>0</v>
      </c>
      <c r="IA98" s="7">
        <v>31</v>
      </c>
      <c r="IB98" s="7"/>
      <c r="IC98" s="7">
        <v>2E-3</v>
      </c>
      <c r="ID98" s="7"/>
      <c r="IE98" s="7"/>
      <c r="IF98" s="7">
        <v>0</v>
      </c>
      <c r="IG98" s="7">
        <v>0</v>
      </c>
      <c r="IH98" s="7">
        <v>28</v>
      </c>
      <c r="II98" s="7"/>
      <c r="IJ98" s="7">
        <v>2E-3</v>
      </c>
      <c r="IK98" s="7"/>
      <c r="IL98" s="7"/>
      <c r="IM98" s="7">
        <v>466.3</v>
      </c>
      <c r="IN98" s="7">
        <v>3.0000000000000003E-4</v>
      </c>
      <c r="IO98" s="7">
        <v>4357</v>
      </c>
      <c r="IP98" s="7">
        <v>0.74</v>
      </c>
      <c r="IQ98" s="7">
        <v>0.21800000000000003</v>
      </c>
      <c r="IR98" s="7">
        <v>0</v>
      </c>
      <c r="IS98" s="7"/>
    </row>
    <row r="99" spans="1:253" x14ac:dyDescent="0.3">
      <c r="A99" s="8">
        <v>41320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>
        <v>0.15</v>
      </c>
      <c r="FH99" s="7">
        <v>1E-4</v>
      </c>
      <c r="FI99" s="7">
        <v>33</v>
      </c>
      <c r="FJ99" s="7">
        <v>0.02</v>
      </c>
      <c r="FK99" s="7">
        <v>1.2E-2</v>
      </c>
      <c r="FL99" s="7">
        <v>0</v>
      </c>
      <c r="FM99" s="7"/>
      <c r="FN99" s="7">
        <v>0</v>
      </c>
      <c r="FO99" s="7">
        <v>0</v>
      </c>
      <c r="FP99" s="7">
        <v>11</v>
      </c>
      <c r="FQ99" s="7">
        <v>0</v>
      </c>
      <c r="FR99" s="7">
        <v>0</v>
      </c>
      <c r="FS99" s="7">
        <v>0</v>
      </c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>
        <v>0.15</v>
      </c>
      <c r="IN99" s="7">
        <v>1E-4</v>
      </c>
      <c r="IO99" s="7">
        <v>44</v>
      </c>
      <c r="IP99" s="7">
        <v>0.02</v>
      </c>
      <c r="IQ99" s="7">
        <v>1.2E-2</v>
      </c>
      <c r="IR99" s="7">
        <v>0</v>
      </c>
      <c r="IS99" s="7"/>
    </row>
    <row r="100" spans="1:253" x14ac:dyDescent="0.3">
      <c r="A100" s="8">
        <v>41323</v>
      </c>
      <c r="B100" s="7">
        <v>0</v>
      </c>
      <c r="C100" s="7">
        <v>0</v>
      </c>
      <c r="D100" s="7">
        <v>8</v>
      </c>
      <c r="E100" s="7"/>
      <c r="F100" s="7">
        <v>0</v>
      </c>
      <c r="G100" s="7"/>
      <c r="H100" s="7"/>
      <c r="I100" s="7">
        <v>0</v>
      </c>
      <c r="J100" s="7">
        <v>0</v>
      </c>
      <c r="K100" s="7">
        <v>19</v>
      </c>
      <c r="L100" s="7"/>
      <c r="M100" s="7">
        <v>2E-3</v>
      </c>
      <c r="N100" s="7"/>
      <c r="O100" s="7"/>
      <c r="P100" s="7">
        <v>0</v>
      </c>
      <c r="Q100" s="7">
        <v>0</v>
      </c>
      <c r="R100" s="7">
        <v>48</v>
      </c>
      <c r="S100" s="7"/>
      <c r="T100" s="7">
        <v>1E-3</v>
      </c>
      <c r="U100" s="7"/>
      <c r="V100" s="7"/>
      <c r="W100" s="7">
        <v>0</v>
      </c>
      <c r="X100" s="7">
        <v>0</v>
      </c>
      <c r="Y100" s="7">
        <v>28</v>
      </c>
      <c r="Z100" s="7"/>
      <c r="AA100" s="7">
        <v>2E-3</v>
      </c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>
        <v>0</v>
      </c>
      <c r="AS100" s="7">
        <v>0</v>
      </c>
      <c r="AT100" s="7">
        <v>7</v>
      </c>
      <c r="AU100" s="7"/>
      <c r="AV100" s="7">
        <v>1E-3</v>
      </c>
      <c r="AW100" s="7"/>
      <c r="AX100" s="7"/>
      <c r="AY100" s="7">
        <v>0</v>
      </c>
      <c r="AZ100" s="7">
        <v>0</v>
      </c>
      <c r="BA100" s="7">
        <v>7</v>
      </c>
      <c r="BB100" s="7"/>
      <c r="BC100" s="7">
        <v>0</v>
      </c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>
        <v>7.0000000000000007E-2</v>
      </c>
      <c r="BU100" s="7">
        <v>0</v>
      </c>
      <c r="BV100" s="7">
        <v>10</v>
      </c>
      <c r="BW100" s="7">
        <v>0.05</v>
      </c>
      <c r="BX100" s="7">
        <v>0.01</v>
      </c>
      <c r="BY100" s="7">
        <v>0</v>
      </c>
      <c r="BZ100" s="7"/>
      <c r="CA100" s="7">
        <v>0</v>
      </c>
      <c r="CB100" s="7">
        <v>0</v>
      </c>
      <c r="CC100" s="7">
        <v>124</v>
      </c>
      <c r="CD100" s="7">
        <v>0.04</v>
      </c>
      <c r="CE100" s="7">
        <v>1E-3</v>
      </c>
      <c r="CF100" s="7">
        <v>0</v>
      </c>
      <c r="CG100" s="7"/>
      <c r="CH100" s="7">
        <v>0</v>
      </c>
      <c r="CI100" s="7">
        <v>0</v>
      </c>
      <c r="CJ100" s="7">
        <v>8</v>
      </c>
      <c r="CK100" s="7"/>
      <c r="CL100" s="7">
        <v>1E-3</v>
      </c>
      <c r="CM100" s="7"/>
      <c r="CN100" s="7"/>
      <c r="CO100" s="7">
        <v>0</v>
      </c>
      <c r="CP100" s="7">
        <v>0</v>
      </c>
      <c r="CQ100" s="7">
        <v>8</v>
      </c>
      <c r="CR100" s="7"/>
      <c r="CS100" s="7">
        <v>3.0000000000000001E-3</v>
      </c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>
        <v>0</v>
      </c>
      <c r="DY100" s="7">
        <v>0</v>
      </c>
      <c r="DZ100" s="7">
        <v>8</v>
      </c>
      <c r="EA100" s="7"/>
      <c r="EB100" s="7">
        <v>0</v>
      </c>
      <c r="EC100" s="7"/>
      <c r="ED100" s="7"/>
      <c r="EE100" s="7">
        <v>0</v>
      </c>
      <c r="EF100" s="7">
        <v>6.9999999999999999E-4</v>
      </c>
      <c r="EG100" s="7">
        <v>333</v>
      </c>
      <c r="EH100" s="7">
        <v>0</v>
      </c>
      <c r="EI100" s="7">
        <v>3.5999999999999997E-2</v>
      </c>
      <c r="EJ100" s="7">
        <v>0</v>
      </c>
      <c r="EK100" s="7"/>
      <c r="EL100" s="7">
        <v>0.5</v>
      </c>
      <c r="EM100" s="7">
        <v>0</v>
      </c>
      <c r="EN100" s="7">
        <v>220</v>
      </c>
      <c r="EO100" s="7">
        <v>0.19</v>
      </c>
      <c r="EP100" s="7">
        <v>5.0000000000000001E-3</v>
      </c>
      <c r="EQ100" s="7">
        <v>0</v>
      </c>
      <c r="ER100" s="7"/>
      <c r="ES100" s="7">
        <v>0</v>
      </c>
      <c r="ET100" s="7">
        <v>0</v>
      </c>
      <c r="EU100" s="7">
        <v>12</v>
      </c>
      <c r="EV100" s="7">
        <v>0</v>
      </c>
      <c r="EW100" s="7">
        <v>2E-3</v>
      </c>
      <c r="EX100" s="7">
        <v>0</v>
      </c>
      <c r="EY100" s="7"/>
      <c r="EZ100" s="7">
        <v>0</v>
      </c>
      <c r="FA100" s="7">
        <v>0</v>
      </c>
      <c r="FB100" s="7">
        <v>22</v>
      </c>
      <c r="FC100" s="7">
        <v>0</v>
      </c>
      <c r="FD100" s="7">
        <v>2E-3</v>
      </c>
      <c r="FE100" s="7">
        <v>0</v>
      </c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>
        <v>0.57000000000000006</v>
      </c>
      <c r="IN100" s="7">
        <v>6.9999999999999999E-4</v>
      </c>
      <c r="IO100" s="7">
        <v>862</v>
      </c>
      <c r="IP100" s="7">
        <v>0.28000000000000003</v>
      </c>
      <c r="IQ100" s="7">
        <v>6.5999999999999989E-2</v>
      </c>
      <c r="IR100" s="7">
        <v>0</v>
      </c>
      <c r="IS100" s="7"/>
    </row>
    <row r="101" spans="1:253" x14ac:dyDescent="0.3">
      <c r="A101" s="8">
        <v>41340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>
        <v>28</v>
      </c>
      <c r="AE101" s="7"/>
      <c r="AF101" s="7">
        <v>204</v>
      </c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>
        <v>0</v>
      </c>
      <c r="CW101" s="7"/>
      <c r="CX101" s="7">
        <v>18</v>
      </c>
      <c r="CY101" s="7"/>
      <c r="CZ101" s="7"/>
      <c r="DA101" s="7"/>
      <c r="DB101" s="7"/>
      <c r="DC101" s="7">
        <v>77.5</v>
      </c>
      <c r="DD101" s="7"/>
      <c r="DE101" s="7">
        <v>483</v>
      </c>
      <c r="DF101" s="7"/>
      <c r="DG101" s="7"/>
      <c r="DH101" s="7"/>
      <c r="DI101" s="7"/>
      <c r="DJ101" s="7">
        <v>64.5</v>
      </c>
      <c r="DK101" s="7"/>
      <c r="DL101" s="7">
        <v>197</v>
      </c>
      <c r="DM101" s="7"/>
      <c r="DN101" s="7"/>
      <c r="DO101" s="7"/>
      <c r="DP101" s="7"/>
      <c r="DQ101" s="7">
        <v>214</v>
      </c>
      <c r="DR101" s="7"/>
      <c r="DS101" s="7">
        <v>622</v>
      </c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>
        <v>0</v>
      </c>
      <c r="FV101" s="7"/>
      <c r="FW101" s="7">
        <v>14</v>
      </c>
      <c r="FX101" s="7"/>
      <c r="FY101" s="7"/>
      <c r="FZ101" s="7"/>
      <c r="GA101" s="7"/>
      <c r="GB101" s="7">
        <v>0.3</v>
      </c>
      <c r="GC101" s="7"/>
      <c r="GD101" s="7">
        <v>45</v>
      </c>
      <c r="GE101" s="7"/>
      <c r="GF101" s="7"/>
      <c r="GG101" s="7"/>
      <c r="GH101" s="7"/>
      <c r="GI101" s="7">
        <v>0.2</v>
      </c>
      <c r="GJ101" s="7"/>
      <c r="GK101" s="7">
        <v>44</v>
      </c>
      <c r="GL101" s="7"/>
      <c r="GM101" s="7"/>
      <c r="GN101" s="7"/>
      <c r="GO101" s="7"/>
      <c r="GP101" s="7">
        <v>0.02</v>
      </c>
      <c r="GQ101" s="7"/>
      <c r="GR101" s="7">
        <v>25</v>
      </c>
      <c r="GS101" s="7"/>
      <c r="GT101" s="7"/>
      <c r="GU101" s="7"/>
      <c r="GV101" s="7"/>
      <c r="GW101" s="7">
        <v>0</v>
      </c>
      <c r="GX101" s="7"/>
      <c r="GY101" s="7">
        <v>20</v>
      </c>
      <c r="GZ101" s="7"/>
      <c r="HA101" s="7"/>
      <c r="HB101" s="7"/>
      <c r="HC101" s="7"/>
      <c r="HD101" s="7">
        <v>0</v>
      </c>
      <c r="HE101" s="7"/>
      <c r="HF101" s="7">
        <v>72</v>
      </c>
      <c r="HG101" s="7"/>
      <c r="HH101" s="7"/>
      <c r="HI101" s="7"/>
      <c r="HJ101" s="7"/>
      <c r="HK101" s="7">
        <v>0</v>
      </c>
      <c r="HL101" s="7"/>
      <c r="HM101" s="7">
        <v>25</v>
      </c>
      <c r="HN101" s="7"/>
      <c r="HO101" s="7"/>
      <c r="HP101" s="7"/>
      <c r="HQ101" s="7"/>
      <c r="HR101" s="7">
        <v>0.16</v>
      </c>
      <c r="HS101" s="7"/>
      <c r="HT101" s="7">
        <v>38</v>
      </c>
      <c r="HU101" s="7"/>
      <c r="HV101" s="7"/>
      <c r="HW101" s="7"/>
      <c r="HX101" s="7"/>
      <c r="HY101" s="7">
        <v>0.2</v>
      </c>
      <c r="HZ101" s="7"/>
      <c r="IA101" s="7">
        <v>41</v>
      </c>
      <c r="IB101" s="7"/>
      <c r="IC101" s="7"/>
      <c r="ID101" s="7"/>
      <c r="IE101" s="7"/>
      <c r="IF101" s="7">
        <v>0</v>
      </c>
      <c r="IG101" s="7"/>
      <c r="IH101" s="7">
        <v>37</v>
      </c>
      <c r="II101" s="7"/>
      <c r="IJ101" s="7"/>
      <c r="IK101" s="7"/>
      <c r="IL101" s="7"/>
      <c r="IM101" s="7">
        <v>384.88</v>
      </c>
      <c r="IN101" s="7"/>
      <c r="IO101" s="7">
        <v>1885</v>
      </c>
      <c r="IP101" s="7"/>
      <c r="IQ101" s="7"/>
      <c r="IR101" s="7"/>
      <c r="IS101" s="7"/>
    </row>
    <row r="102" spans="1:253" x14ac:dyDescent="0.3">
      <c r="A102" s="8">
        <v>41341</v>
      </c>
      <c r="B102" s="7">
        <v>0</v>
      </c>
      <c r="C102" s="7"/>
      <c r="D102" s="7">
        <v>8</v>
      </c>
      <c r="E102" s="7"/>
      <c r="F102" s="7"/>
      <c r="G102" s="7"/>
      <c r="H102" s="7"/>
      <c r="I102" s="7">
        <v>0</v>
      </c>
      <c r="J102" s="7"/>
      <c r="K102" s="7">
        <v>19</v>
      </c>
      <c r="L102" s="7"/>
      <c r="M102" s="7"/>
      <c r="N102" s="7"/>
      <c r="O102" s="7"/>
      <c r="P102" s="7">
        <v>0.06</v>
      </c>
      <c r="Q102" s="7"/>
      <c r="R102" s="7">
        <v>47</v>
      </c>
      <c r="S102" s="7"/>
      <c r="T102" s="7"/>
      <c r="U102" s="7"/>
      <c r="V102" s="7"/>
      <c r="W102" s="7">
        <v>0.04</v>
      </c>
      <c r="X102" s="7"/>
      <c r="Y102" s="7">
        <v>27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>
        <v>0</v>
      </c>
      <c r="AS102" s="7"/>
      <c r="AT102" s="7">
        <v>8</v>
      </c>
      <c r="AU102" s="7"/>
      <c r="AV102" s="7"/>
      <c r="AW102" s="7"/>
      <c r="AX102" s="7"/>
      <c r="AY102" s="7">
        <v>0</v>
      </c>
      <c r="AZ102" s="7"/>
      <c r="BA102" s="7">
        <v>8</v>
      </c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>
        <v>0</v>
      </c>
      <c r="CI102" s="7"/>
      <c r="CJ102" s="7">
        <v>26</v>
      </c>
      <c r="CK102" s="7"/>
      <c r="CL102" s="7"/>
      <c r="CM102" s="7"/>
      <c r="CN102" s="7"/>
      <c r="CO102" s="7">
        <v>0</v>
      </c>
      <c r="CP102" s="7"/>
      <c r="CQ102" s="7">
        <v>8</v>
      </c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>
        <v>0</v>
      </c>
      <c r="DY102" s="7"/>
      <c r="DZ102" s="7">
        <v>10</v>
      </c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>
        <v>0.1</v>
      </c>
      <c r="IN102" s="7"/>
      <c r="IO102" s="7">
        <v>161</v>
      </c>
      <c r="IP102" s="7"/>
      <c r="IQ102" s="7"/>
      <c r="IR102" s="7"/>
      <c r="IS102" s="7"/>
    </row>
    <row r="103" spans="1:253" x14ac:dyDescent="0.3">
      <c r="A103" s="8">
        <v>41365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>
        <v>27.1</v>
      </c>
      <c r="AE103" s="7"/>
      <c r="AF103" s="7">
        <v>200</v>
      </c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>
        <v>0.01</v>
      </c>
      <c r="CW103" s="7"/>
      <c r="CX103" s="7">
        <v>20</v>
      </c>
      <c r="CY103" s="7"/>
      <c r="CZ103" s="7"/>
      <c r="DA103" s="7"/>
      <c r="DB103" s="7"/>
      <c r="DC103" s="7">
        <v>79.8</v>
      </c>
      <c r="DD103" s="7"/>
      <c r="DE103" s="7">
        <v>498</v>
      </c>
      <c r="DF103" s="7"/>
      <c r="DG103" s="7"/>
      <c r="DH103" s="7"/>
      <c r="DI103" s="7"/>
      <c r="DJ103" s="7">
        <v>62.2</v>
      </c>
      <c r="DK103" s="7"/>
      <c r="DL103" s="7">
        <v>194</v>
      </c>
      <c r="DM103" s="7"/>
      <c r="DN103" s="7"/>
      <c r="DO103" s="7"/>
      <c r="DP103" s="7"/>
      <c r="DQ103" s="7">
        <v>210</v>
      </c>
      <c r="DR103" s="7"/>
      <c r="DS103" s="7">
        <v>542</v>
      </c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>
        <v>0</v>
      </c>
      <c r="FV103" s="7"/>
      <c r="FW103" s="7">
        <v>16</v>
      </c>
      <c r="FX103" s="7"/>
      <c r="FY103" s="7"/>
      <c r="FZ103" s="7"/>
      <c r="GA103" s="7"/>
      <c r="GB103" s="7">
        <v>0.19</v>
      </c>
      <c r="GC103" s="7"/>
      <c r="GD103" s="7">
        <v>51</v>
      </c>
      <c r="GE103" s="7"/>
      <c r="GF103" s="7"/>
      <c r="GG103" s="7"/>
      <c r="GH103" s="7"/>
      <c r="GI103" s="7">
        <v>0.2</v>
      </c>
      <c r="GJ103" s="7"/>
      <c r="GK103" s="7">
        <v>45</v>
      </c>
      <c r="GL103" s="7"/>
      <c r="GM103" s="7"/>
      <c r="GN103" s="7"/>
      <c r="GO103" s="7"/>
      <c r="GP103" s="7">
        <v>0</v>
      </c>
      <c r="GQ103" s="7"/>
      <c r="GR103" s="7">
        <v>23</v>
      </c>
      <c r="GS103" s="7"/>
      <c r="GT103" s="7"/>
      <c r="GU103" s="7"/>
      <c r="GV103" s="7"/>
      <c r="GW103" s="7">
        <v>0.04</v>
      </c>
      <c r="GX103" s="7"/>
      <c r="GY103" s="7">
        <v>26</v>
      </c>
      <c r="GZ103" s="7"/>
      <c r="HA103" s="7"/>
      <c r="HB103" s="7"/>
      <c r="HC103" s="7"/>
      <c r="HD103" s="7">
        <v>0.02</v>
      </c>
      <c r="HE103" s="7"/>
      <c r="HF103" s="7">
        <v>112</v>
      </c>
      <c r="HG103" s="7"/>
      <c r="HH103" s="7"/>
      <c r="HI103" s="7"/>
      <c r="HJ103" s="7"/>
      <c r="HK103" s="7">
        <v>0</v>
      </c>
      <c r="HL103" s="7"/>
      <c r="HM103" s="7">
        <v>32</v>
      </c>
      <c r="HN103" s="7"/>
      <c r="HO103" s="7"/>
      <c r="HP103" s="7"/>
      <c r="HQ103" s="7"/>
      <c r="HR103" s="7">
        <v>0</v>
      </c>
      <c r="HS103" s="7"/>
      <c r="HT103" s="7">
        <v>36</v>
      </c>
      <c r="HU103" s="7"/>
      <c r="HV103" s="7"/>
      <c r="HW103" s="7"/>
      <c r="HX103" s="7"/>
      <c r="HY103" s="7">
        <v>0</v>
      </c>
      <c r="HZ103" s="7"/>
      <c r="IA103" s="7">
        <v>40</v>
      </c>
      <c r="IB103" s="7"/>
      <c r="IC103" s="7"/>
      <c r="ID103" s="7"/>
      <c r="IE103" s="7"/>
      <c r="IF103" s="7">
        <v>0</v>
      </c>
      <c r="IG103" s="7"/>
      <c r="IH103" s="7">
        <v>40</v>
      </c>
      <c r="II103" s="7"/>
      <c r="IJ103" s="7"/>
      <c r="IK103" s="7"/>
      <c r="IL103" s="7"/>
      <c r="IM103" s="7">
        <v>379.56</v>
      </c>
      <c r="IN103" s="7"/>
      <c r="IO103" s="7">
        <v>1875</v>
      </c>
      <c r="IP103" s="7"/>
      <c r="IQ103" s="7"/>
      <c r="IR103" s="7"/>
      <c r="IS103" s="7"/>
    </row>
    <row r="104" spans="1:253" x14ac:dyDescent="0.3">
      <c r="A104" s="8">
        <v>41366</v>
      </c>
      <c r="B104" s="7">
        <v>0.3</v>
      </c>
      <c r="C104" s="7"/>
      <c r="D104" s="7">
        <v>11</v>
      </c>
      <c r="E104" s="7"/>
      <c r="F104" s="7"/>
      <c r="G104" s="7"/>
      <c r="H104" s="7"/>
      <c r="I104" s="7">
        <v>7.0000000000000007E-2</v>
      </c>
      <c r="J104" s="7"/>
      <c r="K104" s="7">
        <v>19</v>
      </c>
      <c r="L104" s="7"/>
      <c r="M104" s="7"/>
      <c r="N104" s="7"/>
      <c r="O104" s="7"/>
      <c r="P104" s="7">
        <v>0</v>
      </c>
      <c r="Q104" s="7"/>
      <c r="R104" s="7">
        <v>48</v>
      </c>
      <c r="S104" s="7"/>
      <c r="T104" s="7"/>
      <c r="U104" s="7"/>
      <c r="V104" s="7"/>
      <c r="W104" s="7">
        <v>0.04</v>
      </c>
      <c r="X104" s="7"/>
      <c r="Y104" s="7">
        <v>26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>
        <v>0</v>
      </c>
      <c r="AS104" s="7"/>
      <c r="AT104" s="7">
        <v>7</v>
      </c>
      <c r="AU104" s="7"/>
      <c r="AV104" s="7"/>
      <c r="AW104" s="7"/>
      <c r="AX104" s="7"/>
      <c r="AY104" s="7">
        <v>0</v>
      </c>
      <c r="AZ104" s="7"/>
      <c r="BA104" s="7">
        <v>7</v>
      </c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>
        <v>0.11</v>
      </c>
      <c r="CI104" s="7"/>
      <c r="CJ104" s="7">
        <v>29</v>
      </c>
      <c r="CK104" s="7"/>
      <c r="CL104" s="7"/>
      <c r="CM104" s="7"/>
      <c r="CN104" s="7"/>
      <c r="CO104" s="7">
        <v>0</v>
      </c>
      <c r="CP104" s="7"/>
      <c r="CQ104" s="7">
        <v>8</v>
      </c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>
        <v>0</v>
      </c>
      <c r="DY104" s="7"/>
      <c r="DZ104" s="7">
        <v>9</v>
      </c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>
        <v>0.52</v>
      </c>
      <c r="IN104" s="7"/>
      <c r="IO104" s="7">
        <v>164</v>
      </c>
      <c r="IP104" s="7"/>
      <c r="IQ104" s="7"/>
      <c r="IR104" s="7"/>
      <c r="IS104" s="7"/>
    </row>
    <row r="105" spans="1:253" x14ac:dyDescent="0.3">
      <c r="A105" s="8">
        <v>41407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>
        <v>29.3</v>
      </c>
      <c r="AE105" s="7">
        <v>0</v>
      </c>
      <c r="AF105" s="7">
        <v>222</v>
      </c>
      <c r="AG105" s="7">
        <v>0.98</v>
      </c>
      <c r="AH105" s="7">
        <v>1.2999999999999999E-2</v>
      </c>
      <c r="AI105" s="7">
        <v>0</v>
      </c>
      <c r="AJ105" s="7"/>
      <c r="AK105" s="7">
        <v>38</v>
      </c>
      <c r="AL105" s="7">
        <v>0</v>
      </c>
      <c r="AM105" s="7">
        <v>830</v>
      </c>
      <c r="AN105" s="7">
        <v>0.15</v>
      </c>
      <c r="AO105" s="7">
        <v>2.9000000000000001E-2</v>
      </c>
      <c r="AP105" s="7">
        <v>0</v>
      </c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>
        <v>0.06</v>
      </c>
      <c r="CW105" s="7">
        <v>0</v>
      </c>
      <c r="CX105" s="7">
        <v>21</v>
      </c>
      <c r="CY105" s="7"/>
      <c r="CZ105" s="7">
        <v>2E-3</v>
      </c>
      <c r="DA105" s="7"/>
      <c r="DB105" s="7"/>
      <c r="DC105" s="7">
        <v>99.8</v>
      </c>
      <c r="DD105" s="7">
        <v>0</v>
      </c>
      <c r="DE105" s="7">
        <v>540</v>
      </c>
      <c r="DF105" s="7"/>
      <c r="DG105" s="7">
        <v>4.8000000000000001E-2</v>
      </c>
      <c r="DH105" s="7"/>
      <c r="DI105" s="7"/>
      <c r="DJ105" s="7">
        <v>53.8</v>
      </c>
      <c r="DK105" s="7">
        <v>0</v>
      </c>
      <c r="DL105" s="7">
        <v>236</v>
      </c>
      <c r="DM105" s="7"/>
      <c r="DN105" s="7">
        <v>1.2E-2</v>
      </c>
      <c r="DO105" s="7"/>
      <c r="DP105" s="7"/>
      <c r="DQ105" s="7">
        <v>222</v>
      </c>
      <c r="DR105" s="7">
        <v>0</v>
      </c>
      <c r="DS105" s="7">
        <v>705</v>
      </c>
      <c r="DT105" s="7"/>
      <c r="DU105" s="7">
        <v>2.9000000000000001E-2</v>
      </c>
      <c r="DV105" s="7"/>
      <c r="DW105" s="7"/>
      <c r="DX105" s="7"/>
      <c r="DY105" s="7"/>
      <c r="DZ105" s="7"/>
      <c r="EA105" s="7"/>
      <c r="EB105" s="7"/>
      <c r="EC105" s="7"/>
      <c r="ED105" s="7"/>
      <c r="EE105" s="7">
        <v>0</v>
      </c>
      <c r="EF105" s="7"/>
      <c r="EG105" s="7">
        <v>121</v>
      </c>
      <c r="EH105" s="7"/>
      <c r="EI105" s="7"/>
      <c r="EJ105" s="7"/>
      <c r="EK105" s="7"/>
      <c r="EL105" s="7">
        <v>0.5</v>
      </c>
      <c r="EM105" s="7"/>
      <c r="EN105" s="7">
        <v>69</v>
      </c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>
        <v>7.0000000000000007E-2</v>
      </c>
      <c r="GC105" s="7">
        <v>0</v>
      </c>
      <c r="GD105" s="7">
        <v>55</v>
      </c>
      <c r="GE105" s="7"/>
      <c r="GF105" s="7">
        <v>2E-3</v>
      </c>
      <c r="GG105" s="7"/>
      <c r="GH105" s="7"/>
      <c r="GI105" s="7">
        <v>0.11</v>
      </c>
      <c r="GJ105" s="7">
        <v>0</v>
      </c>
      <c r="GK105" s="7">
        <v>52</v>
      </c>
      <c r="GL105" s="7"/>
      <c r="GM105" s="7">
        <v>2E-3</v>
      </c>
      <c r="GN105" s="7"/>
      <c r="GO105" s="7"/>
      <c r="GP105" s="7">
        <v>0</v>
      </c>
      <c r="GQ105" s="7">
        <v>0</v>
      </c>
      <c r="GR105" s="7">
        <v>27</v>
      </c>
      <c r="GS105" s="7"/>
      <c r="GT105" s="7">
        <v>1E-3</v>
      </c>
      <c r="GU105" s="7"/>
      <c r="GV105" s="7"/>
      <c r="GW105" s="7">
        <v>0</v>
      </c>
      <c r="GX105" s="7">
        <v>1E-4</v>
      </c>
      <c r="GY105" s="7">
        <v>26</v>
      </c>
      <c r="GZ105" s="7"/>
      <c r="HA105" s="7">
        <v>3.0000000000000001E-3</v>
      </c>
      <c r="HB105" s="7"/>
      <c r="HC105" s="7"/>
      <c r="HD105" s="7">
        <v>0</v>
      </c>
      <c r="HE105" s="7">
        <v>0</v>
      </c>
      <c r="HF105" s="7">
        <v>48</v>
      </c>
      <c r="HG105" s="7"/>
      <c r="HH105" s="7">
        <v>0</v>
      </c>
      <c r="HI105" s="7"/>
      <c r="HJ105" s="7"/>
      <c r="HK105" s="7">
        <v>0</v>
      </c>
      <c r="HL105" s="7">
        <v>0</v>
      </c>
      <c r="HM105" s="7">
        <v>45</v>
      </c>
      <c r="HN105" s="7"/>
      <c r="HO105" s="7">
        <v>3.0000000000000001E-3</v>
      </c>
      <c r="HP105" s="7"/>
      <c r="HQ105" s="7"/>
      <c r="HR105" s="7">
        <v>0</v>
      </c>
      <c r="HS105" s="7">
        <v>0</v>
      </c>
      <c r="HT105" s="7">
        <v>28</v>
      </c>
      <c r="HU105" s="7"/>
      <c r="HV105" s="7">
        <v>2E-3</v>
      </c>
      <c r="HW105" s="7"/>
      <c r="HX105" s="7"/>
      <c r="HY105" s="7">
        <v>0</v>
      </c>
      <c r="HZ105" s="7">
        <v>0</v>
      </c>
      <c r="IA105" s="7">
        <v>40</v>
      </c>
      <c r="IB105" s="7"/>
      <c r="IC105" s="7">
        <v>2E-3</v>
      </c>
      <c r="ID105" s="7"/>
      <c r="IE105" s="7"/>
      <c r="IF105" s="7">
        <v>0</v>
      </c>
      <c r="IG105" s="7">
        <v>0</v>
      </c>
      <c r="IH105" s="7">
        <v>32</v>
      </c>
      <c r="II105" s="7"/>
      <c r="IJ105" s="7">
        <v>2E-3</v>
      </c>
      <c r="IK105" s="7"/>
      <c r="IL105" s="7"/>
      <c r="IM105" s="7">
        <v>443.64</v>
      </c>
      <c r="IN105" s="7">
        <v>1E-4</v>
      </c>
      <c r="IO105" s="7">
        <v>3097</v>
      </c>
      <c r="IP105" s="7">
        <v>1.1299999999999999</v>
      </c>
      <c r="IQ105" s="7">
        <v>0.15000000000000002</v>
      </c>
      <c r="IR105" s="7">
        <v>0</v>
      </c>
      <c r="IS105" s="7"/>
    </row>
    <row r="106" spans="1:253" x14ac:dyDescent="0.3">
      <c r="A106" s="8">
        <v>41408</v>
      </c>
      <c r="B106" s="7">
        <v>0.02</v>
      </c>
      <c r="C106" s="7">
        <v>0</v>
      </c>
      <c r="D106" s="7">
        <v>11</v>
      </c>
      <c r="E106" s="7"/>
      <c r="F106" s="7">
        <v>1E-3</v>
      </c>
      <c r="G106" s="7"/>
      <c r="H106" s="7"/>
      <c r="I106" s="7">
        <v>0.02</v>
      </c>
      <c r="J106" s="7">
        <v>0</v>
      </c>
      <c r="K106" s="7">
        <v>21</v>
      </c>
      <c r="L106" s="7"/>
      <c r="M106" s="7">
        <v>2E-3</v>
      </c>
      <c r="N106" s="7"/>
      <c r="O106" s="7"/>
      <c r="P106" s="7">
        <v>0.02</v>
      </c>
      <c r="Q106" s="7">
        <v>0</v>
      </c>
      <c r="R106" s="7">
        <v>45</v>
      </c>
      <c r="S106" s="7"/>
      <c r="T106" s="7">
        <v>3.0000000000000001E-3</v>
      </c>
      <c r="U106" s="7"/>
      <c r="V106" s="7"/>
      <c r="W106" s="7">
        <v>0.04</v>
      </c>
      <c r="X106" s="7">
        <v>0</v>
      </c>
      <c r="Y106" s="7">
        <v>27</v>
      </c>
      <c r="Z106" s="7"/>
      <c r="AA106" s="7">
        <v>3.0000000000000001E-3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>
        <v>0.3</v>
      </c>
      <c r="AS106" s="7">
        <v>0</v>
      </c>
      <c r="AT106" s="7">
        <v>9</v>
      </c>
      <c r="AU106" s="7"/>
      <c r="AV106" s="7">
        <v>0</v>
      </c>
      <c r="AW106" s="7"/>
      <c r="AX106" s="7"/>
      <c r="AY106" s="7">
        <v>0.04</v>
      </c>
      <c r="AZ106" s="7">
        <v>0</v>
      </c>
      <c r="BA106" s="7">
        <v>6</v>
      </c>
      <c r="BB106" s="7"/>
      <c r="BC106" s="7">
        <v>1E-3</v>
      </c>
      <c r="BD106" s="7"/>
      <c r="BE106" s="7"/>
      <c r="BF106" s="7">
        <v>5.7</v>
      </c>
      <c r="BG106" s="7"/>
      <c r="BH106" s="7">
        <v>1150</v>
      </c>
      <c r="BI106" s="7">
        <v>0.38</v>
      </c>
      <c r="BJ106" s="7"/>
      <c r="BK106" s="7"/>
      <c r="BL106" s="7"/>
      <c r="BM106" s="7">
        <v>44.6</v>
      </c>
      <c r="BN106" s="7"/>
      <c r="BO106" s="7">
        <v>649</v>
      </c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>
        <v>0.03</v>
      </c>
      <c r="CI106" s="7">
        <v>0</v>
      </c>
      <c r="CJ106" s="7">
        <v>30</v>
      </c>
      <c r="CK106" s="7"/>
      <c r="CL106" s="7">
        <v>2E-3</v>
      </c>
      <c r="CM106" s="7"/>
      <c r="CN106" s="7"/>
      <c r="CO106" s="7">
        <v>0.02</v>
      </c>
      <c r="CP106" s="7">
        <v>1E-4</v>
      </c>
      <c r="CQ106" s="7">
        <v>7</v>
      </c>
      <c r="CR106" s="7"/>
      <c r="CS106" s="7">
        <v>3.0000000000000001E-3</v>
      </c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>
        <v>0.02</v>
      </c>
      <c r="DY106" s="7">
        <v>0</v>
      </c>
      <c r="DZ106" s="7">
        <v>7</v>
      </c>
      <c r="EA106" s="7"/>
      <c r="EB106" s="7">
        <v>0</v>
      </c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>
        <v>0</v>
      </c>
      <c r="ET106" s="7"/>
      <c r="EU106" s="7">
        <v>16</v>
      </c>
      <c r="EV106" s="7"/>
      <c r="EW106" s="7"/>
      <c r="EX106" s="7"/>
      <c r="EY106" s="7"/>
      <c r="EZ106" s="7">
        <v>0</v>
      </c>
      <c r="FA106" s="7"/>
      <c r="FB106" s="7">
        <v>17</v>
      </c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>
        <v>0.05</v>
      </c>
      <c r="FV106" s="7">
        <v>0</v>
      </c>
      <c r="FW106" s="7">
        <v>31</v>
      </c>
      <c r="FX106" s="7"/>
      <c r="FY106" s="7">
        <v>1E-3</v>
      </c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>
        <v>50.860000000000007</v>
      </c>
      <c r="IN106" s="7">
        <v>1E-4</v>
      </c>
      <c r="IO106" s="7">
        <v>2026</v>
      </c>
      <c r="IP106" s="7">
        <v>0.38</v>
      </c>
      <c r="IQ106" s="7">
        <v>1.6000000000000004E-2</v>
      </c>
      <c r="IR106" s="7"/>
      <c r="IS106" s="7"/>
    </row>
    <row r="107" spans="1:253" x14ac:dyDescent="0.3">
      <c r="A107" s="8">
        <v>41409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>
        <v>0.13</v>
      </c>
      <c r="BU107" s="7"/>
      <c r="BV107" s="7">
        <v>12</v>
      </c>
      <c r="BW107" s="7"/>
      <c r="BX107" s="7"/>
      <c r="BY107" s="7"/>
      <c r="BZ107" s="7"/>
      <c r="CA107" s="7">
        <v>0.5</v>
      </c>
      <c r="CB107" s="7"/>
      <c r="CC107" s="7">
        <v>25</v>
      </c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>
        <v>0.02</v>
      </c>
      <c r="FH107" s="7"/>
      <c r="FI107" s="7">
        <v>30</v>
      </c>
      <c r="FJ107" s="7"/>
      <c r="FK107" s="7"/>
      <c r="FL107" s="7"/>
      <c r="FM107" s="7"/>
      <c r="FN107" s="7">
        <v>0</v>
      </c>
      <c r="FO107" s="7"/>
      <c r="FP107" s="7">
        <v>13</v>
      </c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>
        <v>0.65</v>
      </c>
      <c r="IN107" s="7"/>
      <c r="IO107" s="7">
        <v>80</v>
      </c>
      <c r="IP107" s="7"/>
      <c r="IQ107" s="7"/>
      <c r="IR107" s="7"/>
      <c r="IS107" s="7"/>
    </row>
    <row r="108" spans="1:253" x14ac:dyDescent="0.3">
      <c r="A108" s="8">
        <v>41434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>
        <v>0</v>
      </c>
      <c r="AS108" s="7"/>
      <c r="AT108" s="7">
        <v>7</v>
      </c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>
        <v>0</v>
      </c>
      <c r="IN108" s="7"/>
      <c r="IO108" s="7">
        <v>7</v>
      </c>
      <c r="IP108" s="7"/>
      <c r="IQ108" s="7"/>
      <c r="IR108" s="7"/>
      <c r="IS108" s="7"/>
    </row>
    <row r="109" spans="1:253" x14ac:dyDescent="0.3">
      <c r="A109" s="8">
        <v>41435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>
        <v>26.7</v>
      </c>
      <c r="AE109" s="7"/>
      <c r="AF109" s="7">
        <v>243</v>
      </c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>
        <v>0</v>
      </c>
      <c r="CW109" s="7"/>
      <c r="CX109" s="7">
        <v>15</v>
      </c>
      <c r="CY109" s="7"/>
      <c r="CZ109" s="7"/>
      <c r="DA109" s="7"/>
      <c r="DB109" s="7"/>
      <c r="DC109" s="7">
        <v>102</v>
      </c>
      <c r="DD109" s="7"/>
      <c r="DE109" s="7">
        <v>563</v>
      </c>
      <c r="DF109" s="7"/>
      <c r="DG109" s="7"/>
      <c r="DH109" s="7"/>
      <c r="DI109" s="7"/>
      <c r="DJ109" s="7">
        <v>50.3</v>
      </c>
      <c r="DK109" s="7"/>
      <c r="DL109" s="7">
        <v>294</v>
      </c>
      <c r="DM109" s="7"/>
      <c r="DN109" s="7"/>
      <c r="DO109" s="7"/>
      <c r="DP109" s="7"/>
      <c r="DQ109" s="7">
        <v>220</v>
      </c>
      <c r="DR109" s="7"/>
      <c r="DS109" s="7">
        <v>643</v>
      </c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>
        <v>1.5</v>
      </c>
      <c r="FV109" s="7"/>
      <c r="FW109" s="7">
        <v>25</v>
      </c>
      <c r="FX109" s="7"/>
      <c r="FY109" s="7"/>
      <c r="FZ109" s="7"/>
      <c r="GA109" s="7"/>
      <c r="GB109" s="7">
        <v>0.2</v>
      </c>
      <c r="GC109" s="7"/>
      <c r="GD109" s="7">
        <v>50</v>
      </c>
      <c r="GE109" s="7"/>
      <c r="GF109" s="7"/>
      <c r="GG109" s="7"/>
      <c r="GH109" s="7"/>
      <c r="GI109" s="7">
        <v>0.13</v>
      </c>
      <c r="GJ109" s="7"/>
      <c r="GK109" s="7">
        <v>51</v>
      </c>
      <c r="GL109" s="7"/>
      <c r="GM109" s="7"/>
      <c r="GN109" s="7"/>
      <c r="GO109" s="7"/>
      <c r="GP109" s="7">
        <v>0.04</v>
      </c>
      <c r="GQ109" s="7"/>
      <c r="GR109" s="7">
        <v>26</v>
      </c>
      <c r="GS109" s="7"/>
      <c r="GT109" s="7"/>
      <c r="GU109" s="7"/>
      <c r="GV109" s="7"/>
      <c r="GW109" s="7">
        <v>0</v>
      </c>
      <c r="GX109" s="7"/>
      <c r="GY109" s="7">
        <v>29</v>
      </c>
      <c r="GZ109" s="7"/>
      <c r="HA109" s="7"/>
      <c r="HB109" s="7"/>
      <c r="HC109" s="7"/>
      <c r="HD109" s="7">
        <v>0</v>
      </c>
      <c r="HE109" s="7"/>
      <c r="HF109" s="7">
        <v>63</v>
      </c>
      <c r="HG109" s="7"/>
      <c r="HH109" s="7"/>
      <c r="HI109" s="7"/>
      <c r="HJ109" s="7"/>
      <c r="HK109" s="7">
        <v>0</v>
      </c>
      <c r="HL109" s="7"/>
      <c r="HM109" s="7">
        <v>51</v>
      </c>
      <c r="HN109" s="7"/>
      <c r="HO109" s="7"/>
      <c r="HP109" s="7"/>
      <c r="HQ109" s="7"/>
      <c r="HR109" s="7">
        <v>0</v>
      </c>
      <c r="HS109" s="7"/>
      <c r="HT109" s="7">
        <v>36</v>
      </c>
      <c r="HU109" s="7"/>
      <c r="HV109" s="7"/>
      <c r="HW109" s="7"/>
      <c r="HX109" s="7"/>
      <c r="HY109" s="7">
        <v>0.04</v>
      </c>
      <c r="HZ109" s="7"/>
      <c r="IA109" s="7">
        <v>39</v>
      </c>
      <c r="IB109" s="7"/>
      <c r="IC109" s="7"/>
      <c r="ID109" s="7"/>
      <c r="IE109" s="7"/>
      <c r="IF109" s="7">
        <v>0</v>
      </c>
      <c r="IG109" s="7"/>
      <c r="IH109" s="7">
        <v>59</v>
      </c>
      <c r="II109" s="7"/>
      <c r="IJ109" s="7"/>
      <c r="IK109" s="7"/>
      <c r="IL109" s="7"/>
      <c r="IM109" s="7">
        <v>400.91</v>
      </c>
      <c r="IN109" s="7"/>
      <c r="IO109" s="7">
        <v>2187</v>
      </c>
      <c r="IP109" s="7"/>
      <c r="IQ109" s="7"/>
      <c r="IR109" s="7"/>
      <c r="IS109" s="7"/>
    </row>
    <row r="110" spans="1:253" x14ac:dyDescent="0.3">
      <c r="A110" s="8">
        <v>41436</v>
      </c>
      <c r="B110" s="7">
        <v>0</v>
      </c>
      <c r="C110" s="7"/>
      <c r="D110" s="7">
        <v>10</v>
      </c>
      <c r="E110" s="7"/>
      <c r="F110" s="7"/>
      <c r="G110" s="7"/>
      <c r="H110" s="7"/>
      <c r="I110" s="7">
        <v>0</v>
      </c>
      <c r="J110" s="7"/>
      <c r="K110" s="7">
        <v>19</v>
      </c>
      <c r="L110" s="7"/>
      <c r="M110" s="7"/>
      <c r="N110" s="7"/>
      <c r="O110" s="7"/>
      <c r="P110" s="7">
        <v>0</v>
      </c>
      <c r="Q110" s="7"/>
      <c r="R110" s="7">
        <v>43</v>
      </c>
      <c r="S110" s="7"/>
      <c r="T110" s="7"/>
      <c r="U110" s="7"/>
      <c r="V110" s="7"/>
      <c r="W110" s="7">
        <v>0.02</v>
      </c>
      <c r="X110" s="7"/>
      <c r="Y110" s="7">
        <v>24</v>
      </c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>
        <v>0</v>
      </c>
      <c r="AZ110" s="7"/>
      <c r="BA110" s="7">
        <v>5</v>
      </c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>
        <v>0</v>
      </c>
      <c r="CI110" s="7"/>
      <c r="CJ110" s="7">
        <v>29</v>
      </c>
      <c r="CK110" s="7"/>
      <c r="CL110" s="7"/>
      <c r="CM110" s="7"/>
      <c r="CN110" s="7"/>
      <c r="CO110" s="7">
        <v>0</v>
      </c>
      <c r="CP110" s="7"/>
      <c r="CQ110" s="7">
        <v>4</v>
      </c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>
        <v>0</v>
      </c>
      <c r="DY110" s="7"/>
      <c r="DZ110" s="7">
        <v>9</v>
      </c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>
        <v>0.02</v>
      </c>
      <c r="IN110" s="7"/>
      <c r="IO110" s="7">
        <v>143</v>
      </c>
      <c r="IP110" s="7"/>
      <c r="IQ110" s="7"/>
      <c r="IR110" s="7"/>
      <c r="IS110" s="7"/>
    </row>
    <row r="111" spans="1:253" x14ac:dyDescent="0.3">
      <c r="A111" s="8">
        <v>41463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>
        <v>24.7</v>
      </c>
      <c r="AE111" s="7"/>
      <c r="AF111" s="7">
        <v>248</v>
      </c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>
        <v>0.02</v>
      </c>
      <c r="CW111" s="7"/>
      <c r="CX111" s="7">
        <v>18</v>
      </c>
      <c r="CY111" s="7"/>
      <c r="CZ111" s="7"/>
      <c r="DA111" s="7"/>
      <c r="DB111" s="7"/>
      <c r="DC111" s="7">
        <v>111</v>
      </c>
      <c r="DD111" s="7"/>
      <c r="DE111" s="7">
        <v>575</v>
      </c>
      <c r="DF111" s="7"/>
      <c r="DG111" s="7"/>
      <c r="DH111" s="7"/>
      <c r="DI111" s="7"/>
      <c r="DJ111" s="7">
        <v>50.6</v>
      </c>
      <c r="DK111" s="7"/>
      <c r="DL111" s="7">
        <v>361</v>
      </c>
      <c r="DM111" s="7"/>
      <c r="DN111" s="7"/>
      <c r="DO111" s="7"/>
      <c r="DP111" s="7"/>
      <c r="DQ111" s="7">
        <v>219</v>
      </c>
      <c r="DR111" s="7"/>
      <c r="DS111" s="7">
        <v>667</v>
      </c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>
        <v>0.19</v>
      </c>
      <c r="FV111" s="7"/>
      <c r="FW111" s="7">
        <v>27</v>
      </c>
      <c r="FX111" s="7"/>
      <c r="FY111" s="7"/>
      <c r="FZ111" s="7"/>
      <c r="GA111" s="7"/>
      <c r="GB111" s="7">
        <v>0.3</v>
      </c>
      <c r="GC111" s="7"/>
      <c r="GD111" s="7">
        <v>62</v>
      </c>
      <c r="GE111" s="7"/>
      <c r="GF111" s="7"/>
      <c r="GG111" s="7"/>
      <c r="GH111" s="7"/>
      <c r="GI111" s="7">
        <v>0.12</v>
      </c>
      <c r="GJ111" s="7"/>
      <c r="GK111" s="7">
        <v>54</v>
      </c>
      <c r="GL111" s="7"/>
      <c r="GM111" s="7"/>
      <c r="GN111" s="7"/>
      <c r="GO111" s="7"/>
      <c r="GP111" s="7">
        <v>0.02</v>
      </c>
      <c r="GQ111" s="7"/>
      <c r="GR111" s="7">
        <v>25</v>
      </c>
      <c r="GS111" s="7"/>
      <c r="GT111" s="7"/>
      <c r="GU111" s="7"/>
      <c r="GV111" s="7"/>
      <c r="GW111" s="7">
        <v>0.02</v>
      </c>
      <c r="GX111" s="7"/>
      <c r="GY111" s="7">
        <v>35</v>
      </c>
      <c r="GZ111" s="7"/>
      <c r="HA111" s="7"/>
      <c r="HB111" s="7"/>
      <c r="HC111" s="7"/>
      <c r="HD111" s="7">
        <v>0.02</v>
      </c>
      <c r="HE111" s="7"/>
      <c r="HF111" s="7">
        <v>90</v>
      </c>
      <c r="HG111" s="7"/>
      <c r="HH111" s="7"/>
      <c r="HI111" s="7"/>
      <c r="HJ111" s="7"/>
      <c r="HK111" s="7">
        <v>0.02</v>
      </c>
      <c r="HL111" s="7"/>
      <c r="HM111" s="7">
        <v>51</v>
      </c>
      <c r="HN111" s="7"/>
      <c r="HO111" s="7"/>
      <c r="HP111" s="7"/>
      <c r="HQ111" s="7"/>
      <c r="HR111" s="7">
        <v>0.04</v>
      </c>
      <c r="HS111" s="7"/>
      <c r="HT111" s="7">
        <v>40</v>
      </c>
      <c r="HU111" s="7"/>
      <c r="HV111" s="7"/>
      <c r="HW111" s="7"/>
      <c r="HX111" s="7"/>
      <c r="HY111" s="7">
        <v>0.01</v>
      </c>
      <c r="HZ111" s="7"/>
      <c r="IA111" s="7">
        <v>40</v>
      </c>
      <c r="IB111" s="7"/>
      <c r="IC111" s="7"/>
      <c r="ID111" s="7"/>
      <c r="IE111" s="7"/>
      <c r="IF111" s="7">
        <v>0.02</v>
      </c>
      <c r="IG111" s="7"/>
      <c r="IH111" s="7">
        <v>61</v>
      </c>
      <c r="II111" s="7"/>
      <c r="IJ111" s="7"/>
      <c r="IK111" s="7"/>
      <c r="IL111" s="7"/>
      <c r="IM111" s="7">
        <v>406.07999999999993</v>
      </c>
      <c r="IN111" s="7"/>
      <c r="IO111" s="7">
        <v>2354</v>
      </c>
      <c r="IP111" s="7"/>
      <c r="IQ111" s="7"/>
      <c r="IR111" s="7"/>
      <c r="IS111" s="7"/>
    </row>
    <row r="112" spans="1:253" x14ac:dyDescent="0.3">
      <c r="A112" s="8">
        <v>41464</v>
      </c>
      <c r="B112" s="7">
        <v>0</v>
      </c>
      <c r="C112" s="7"/>
      <c r="D112" s="7">
        <v>10</v>
      </c>
      <c r="E112" s="7"/>
      <c r="F112" s="7"/>
      <c r="G112" s="7"/>
      <c r="H112" s="7"/>
      <c r="I112" s="7">
        <v>0</v>
      </c>
      <c r="J112" s="7"/>
      <c r="K112" s="7">
        <v>20</v>
      </c>
      <c r="L112" s="7"/>
      <c r="M112" s="7"/>
      <c r="N112" s="7"/>
      <c r="O112" s="7"/>
      <c r="P112" s="7">
        <v>0</v>
      </c>
      <c r="Q112" s="7"/>
      <c r="R112" s="7">
        <v>44</v>
      </c>
      <c r="S112" s="7"/>
      <c r="T112" s="7"/>
      <c r="U112" s="7"/>
      <c r="V112" s="7"/>
      <c r="W112" s="7">
        <v>0.03</v>
      </c>
      <c r="X112" s="7"/>
      <c r="Y112" s="7">
        <v>25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>
        <v>0</v>
      </c>
      <c r="AS112" s="7"/>
      <c r="AT112" s="7">
        <v>8</v>
      </c>
      <c r="AU112" s="7"/>
      <c r="AV112" s="7"/>
      <c r="AW112" s="7"/>
      <c r="AX112" s="7"/>
      <c r="AY112" s="7">
        <v>0</v>
      </c>
      <c r="AZ112" s="7"/>
      <c r="BA112" s="7">
        <v>6</v>
      </c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>
        <v>0</v>
      </c>
      <c r="CI112" s="7"/>
      <c r="CJ112" s="7">
        <v>30</v>
      </c>
      <c r="CK112" s="7"/>
      <c r="CL112" s="7"/>
      <c r="CM112" s="7"/>
      <c r="CN112" s="7"/>
      <c r="CO112" s="7">
        <v>0.02</v>
      </c>
      <c r="CP112" s="7"/>
      <c r="CQ112" s="7">
        <v>4</v>
      </c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>
        <v>0.04</v>
      </c>
      <c r="DY112" s="7"/>
      <c r="DZ112" s="7">
        <v>10</v>
      </c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>
        <v>0.09</v>
      </c>
      <c r="IN112" s="7"/>
      <c r="IO112" s="7">
        <v>157</v>
      </c>
      <c r="IP112" s="7"/>
      <c r="IQ112" s="7"/>
      <c r="IR112" s="7"/>
      <c r="IS112" s="7"/>
    </row>
    <row r="113" spans="1:253" x14ac:dyDescent="0.3">
      <c r="A113" s="8">
        <v>41492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>
        <v>121</v>
      </c>
      <c r="AE113" s="7">
        <v>0</v>
      </c>
      <c r="AF113" s="7">
        <v>998</v>
      </c>
      <c r="AG113" s="7"/>
      <c r="AH113" s="7">
        <v>3.5999999999999997E-2</v>
      </c>
      <c r="AI113" s="7">
        <v>0</v>
      </c>
      <c r="AJ113" s="7"/>
      <c r="AK113" s="7">
        <v>30.3</v>
      </c>
      <c r="AL113" s="7">
        <v>0</v>
      </c>
      <c r="AM113" s="7">
        <v>657</v>
      </c>
      <c r="AN113" s="7"/>
      <c r="AO113" s="7">
        <v>0.03</v>
      </c>
      <c r="AP113" s="7">
        <v>0</v>
      </c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>
        <v>6.7</v>
      </c>
      <c r="CW113" s="7">
        <v>0</v>
      </c>
      <c r="CX113" s="7">
        <v>316</v>
      </c>
      <c r="CY113" s="7"/>
      <c r="CZ113" s="7">
        <v>1.6E-2</v>
      </c>
      <c r="DA113" s="7">
        <v>0</v>
      </c>
      <c r="DB113" s="7"/>
      <c r="DC113" s="7">
        <v>11.3</v>
      </c>
      <c r="DD113" s="7">
        <v>0</v>
      </c>
      <c r="DE113" s="7">
        <v>88</v>
      </c>
      <c r="DF113" s="7"/>
      <c r="DG113" s="7">
        <v>1.2999999999999999E-2</v>
      </c>
      <c r="DH113" s="7">
        <v>0</v>
      </c>
      <c r="DI113" s="7"/>
      <c r="DJ113" s="7">
        <v>41.3</v>
      </c>
      <c r="DK113" s="7">
        <v>0</v>
      </c>
      <c r="DL113" s="7">
        <v>426</v>
      </c>
      <c r="DM113" s="7"/>
      <c r="DN113" s="7">
        <v>1.4999999999999999E-2</v>
      </c>
      <c r="DO113" s="7">
        <v>0</v>
      </c>
      <c r="DP113" s="7"/>
      <c r="DQ113" s="7">
        <v>227</v>
      </c>
      <c r="DR113" s="7">
        <v>0</v>
      </c>
      <c r="DS113" s="7">
        <v>403</v>
      </c>
      <c r="DT113" s="7"/>
      <c r="DU113" s="7">
        <v>3.2000000000000001E-2</v>
      </c>
      <c r="DV113" s="7">
        <v>0</v>
      </c>
      <c r="DW113" s="7"/>
      <c r="DX113" s="7"/>
      <c r="DY113" s="7"/>
      <c r="DZ113" s="7"/>
      <c r="EA113" s="7"/>
      <c r="EB113" s="7"/>
      <c r="EC113" s="7"/>
      <c r="ED113" s="7"/>
      <c r="EE113" s="7">
        <v>0</v>
      </c>
      <c r="EF113" s="7">
        <v>2.9999999999999997E-4</v>
      </c>
      <c r="EG113" s="7">
        <v>289</v>
      </c>
      <c r="EH113" s="7">
        <v>0</v>
      </c>
      <c r="EI113" s="7">
        <v>1.7999999999999999E-2</v>
      </c>
      <c r="EJ113" s="7">
        <v>0</v>
      </c>
      <c r="EK113" s="7"/>
      <c r="EL113" s="7">
        <v>0.7</v>
      </c>
      <c r="EM113" s="7">
        <v>0</v>
      </c>
      <c r="EN113" s="7">
        <v>99</v>
      </c>
      <c r="EO113" s="7">
        <v>0.08</v>
      </c>
      <c r="EP113" s="7">
        <v>4.0000000000000001E-3</v>
      </c>
      <c r="EQ113" s="7">
        <v>0</v>
      </c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>
        <v>0</v>
      </c>
      <c r="FV113" s="7">
        <v>0</v>
      </c>
      <c r="FW113" s="7">
        <v>16</v>
      </c>
      <c r="FX113" s="7"/>
      <c r="FY113" s="7">
        <v>2E-3</v>
      </c>
      <c r="FZ113" s="7">
        <v>0</v>
      </c>
      <c r="GA113" s="7"/>
      <c r="GB113" s="7">
        <v>0.5</v>
      </c>
      <c r="GC113" s="7">
        <v>0</v>
      </c>
      <c r="GD113" s="7">
        <v>61</v>
      </c>
      <c r="GE113" s="7">
        <v>0</v>
      </c>
      <c r="GF113" s="7">
        <v>2E-3</v>
      </c>
      <c r="GG113" s="7">
        <v>0</v>
      </c>
      <c r="GH113" s="7"/>
      <c r="GI113" s="7">
        <v>0.01</v>
      </c>
      <c r="GJ113" s="7">
        <v>0</v>
      </c>
      <c r="GK113" s="7">
        <v>50</v>
      </c>
      <c r="GL113" s="7">
        <v>0</v>
      </c>
      <c r="GM113" s="7">
        <v>2E-3</v>
      </c>
      <c r="GN113" s="7">
        <v>0</v>
      </c>
      <c r="GO113" s="7"/>
      <c r="GP113" s="7">
        <v>0</v>
      </c>
      <c r="GQ113" s="7">
        <v>0</v>
      </c>
      <c r="GR113" s="7">
        <v>23</v>
      </c>
      <c r="GS113" s="7">
        <v>0</v>
      </c>
      <c r="GT113" s="7">
        <v>1E-3</v>
      </c>
      <c r="GU113" s="7">
        <v>0</v>
      </c>
      <c r="GV113" s="7"/>
      <c r="GW113" s="7">
        <v>0.01</v>
      </c>
      <c r="GX113" s="7">
        <v>0</v>
      </c>
      <c r="GY113" s="7">
        <v>45</v>
      </c>
      <c r="GZ113" s="7">
        <v>0.06</v>
      </c>
      <c r="HA113" s="7">
        <v>1E-3</v>
      </c>
      <c r="HB113" s="7">
        <v>0</v>
      </c>
      <c r="HC113" s="7"/>
      <c r="HD113" s="7">
        <v>0.02</v>
      </c>
      <c r="HE113" s="7">
        <v>0</v>
      </c>
      <c r="HF113" s="7">
        <v>66</v>
      </c>
      <c r="HG113" s="7">
        <v>0.67</v>
      </c>
      <c r="HH113" s="7">
        <v>0</v>
      </c>
      <c r="HI113" s="7">
        <v>0</v>
      </c>
      <c r="HJ113" s="7"/>
      <c r="HK113" s="7">
        <v>0</v>
      </c>
      <c r="HL113" s="7">
        <v>0</v>
      </c>
      <c r="HM113" s="7">
        <v>21</v>
      </c>
      <c r="HN113" s="7">
        <v>0.04</v>
      </c>
      <c r="HO113" s="7">
        <v>1E-3</v>
      </c>
      <c r="HP113" s="7">
        <v>0</v>
      </c>
      <c r="HQ113" s="7"/>
      <c r="HR113" s="7">
        <v>0</v>
      </c>
      <c r="HS113" s="7">
        <v>0</v>
      </c>
      <c r="HT113" s="7">
        <v>38</v>
      </c>
      <c r="HU113" s="7">
        <v>0</v>
      </c>
      <c r="HV113" s="7">
        <v>2E-3</v>
      </c>
      <c r="HW113" s="7">
        <v>0</v>
      </c>
      <c r="HX113" s="7"/>
      <c r="HY113" s="7">
        <v>0</v>
      </c>
      <c r="HZ113" s="7">
        <v>0</v>
      </c>
      <c r="IA113" s="7">
        <v>23</v>
      </c>
      <c r="IB113" s="7">
        <v>0.02</v>
      </c>
      <c r="IC113" s="7">
        <v>2E-3</v>
      </c>
      <c r="ID113" s="7">
        <v>0</v>
      </c>
      <c r="IE113" s="7"/>
      <c r="IF113" s="7">
        <v>0</v>
      </c>
      <c r="IG113" s="7">
        <v>0</v>
      </c>
      <c r="IH113" s="7">
        <v>50</v>
      </c>
      <c r="II113" s="7"/>
      <c r="IJ113" s="7">
        <v>4.0000000000000001E-3</v>
      </c>
      <c r="IK113" s="7">
        <v>0</v>
      </c>
      <c r="IL113" s="7"/>
      <c r="IM113" s="7">
        <v>438.84</v>
      </c>
      <c r="IN113" s="7">
        <v>2.9999999999999997E-4</v>
      </c>
      <c r="IO113" s="7">
        <v>3669</v>
      </c>
      <c r="IP113" s="7">
        <v>0.87000000000000011</v>
      </c>
      <c r="IQ113" s="7">
        <v>0.18100000000000002</v>
      </c>
      <c r="IR113" s="7">
        <v>0</v>
      </c>
      <c r="IS113" s="7"/>
    </row>
    <row r="114" spans="1:253" x14ac:dyDescent="0.3">
      <c r="A114" s="8">
        <v>41493</v>
      </c>
      <c r="B114" s="7">
        <v>0.12</v>
      </c>
      <c r="C114" s="7">
        <v>0</v>
      </c>
      <c r="D114" s="7">
        <v>22</v>
      </c>
      <c r="E114" s="7">
        <v>0</v>
      </c>
      <c r="F114" s="7">
        <v>3.0000000000000001E-3</v>
      </c>
      <c r="G114" s="7">
        <v>0</v>
      </c>
      <c r="H114" s="7"/>
      <c r="I114" s="7">
        <v>0.01</v>
      </c>
      <c r="J114" s="7">
        <v>0</v>
      </c>
      <c r="K114" s="7">
        <v>21</v>
      </c>
      <c r="L114" s="7">
        <v>0</v>
      </c>
      <c r="M114" s="7">
        <v>1E-3</v>
      </c>
      <c r="N114" s="7">
        <v>0</v>
      </c>
      <c r="O114" s="7"/>
      <c r="P114" s="7">
        <v>0</v>
      </c>
      <c r="Q114" s="7">
        <v>0</v>
      </c>
      <c r="R114" s="7">
        <v>44</v>
      </c>
      <c r="S114" s="7">
        <v>0</v>
      </c>
      <c r="T114" s="7">
        <v>2E-3</v>
      </c>
      <c r="U114" s="7">
        <v>0</v>
      </c>
      <c r="V114" s="7"/>
      <c r="W114" s="7">
        <v>0.03</v>
      </c>
      <c r="X114" s="7">
        <v>0</v>
      </c>
      <c r="Y114" s="7">
        <v>25</v>
      </c>
      <c r="Z114" s="7">
        <v>0</v>
      </c>
      <c r="AA114" s="7">
        <v>2E-3</v>
      </c>
      <c r="AB114" s="7">
        <v>0</v>
      </c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>
        <v>0</v>
      </c>
      <c r="AS114" s="7">
        <v>0</v>
      </c>
      <c r="AT114" s="7">
        <v>8</v>
      </c>
      <c r="AU114" s="7">
        <v>0</v>
      </c>
      <c r="AV114" s="7">
        <v>0</v>
      </c>
      <c r="AW114" s="7">
        <v>0</v>
      </c>
      <c r="AX114" s="7"/>
      <c r="AY114" s="7">
        <v>0</v>
      </c>
      <c r="AZ114" s="7">
        <v>0</v>
      </c>
      <c r="BA114" s="7">
        <v>7</v>
      </c>
      <c r="BB114" s="7">
        <v>0</v>
      </c>
      <c r="BC114" s="7">
        <v>0</v>
      </c>
      <c r="BD114" s="7">
        <v>0</v>
      </c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>
        <v>0.4</v>
      </c>
      <c r="BU114" s="7">
        <v>0</v>
      </c>
      <c r="BV114" s="7">
        <v>12</v>
      </c>
      <c r="BW114" s="7">
        <v>0</v>
      </c>
      <c r="BX114" s="7">
        <v>8.0000000000000002E-3</v>
      </c>
      <c r="BY114" s="7">
        <v>0</v>
      </c>
      <c r="BZ114" s="7"/>
      <c r="CA114" s="7">
        <v>0.8</v>
      </c>
      <c r="CB114" s="7">
        <v>0</v>
      </c>
      <c r="CC114" s="7">
        <v>25</v>
      </c>
      <c r="CD114" s="7">
        <v>0</v>
      </c>
      <c r="CE114" s="7">
        <v>2E-3</v>
      </c>
      <c r="CF114" s="7">
        <v>0</v>
      </c>
      <c r="CG114" s="7"/>
      <c r="CH114" s="7">
        <v>0.01</v>
      </c>
      <c r="CI114" s="7">
        <v>0</v>
      </c>
      <c r="CJ114" s="7">
        <v>26</v>
      </c>
      <c r="CK114" s="7">
        <v>0</v>
      </c>
      <c r="CL114" s="7">
        <v>1E-3</v>
      </c>
      <c r="CM114" s="7">
        <v>0</v>
      </c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>
        <v>0.05</v>
      </c>
      <c r="DY114" s="7">
        <v>0</v>
      </c>
      <c r="DZ114" s="7">
        <v>10</v>
      </c>
      <c r="EA114" s="7">
        <v>0</v>
      </c>
      <c r="EB114" s="7">
        <v>2E-3</v>
      </c>
      <c r="EC114" s="7">
        <v>0</v>
      </c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>
        <v>0</v>
      </c>
      <c r="ET114" s="7">
        <v>0</v>
      </c>
      <c r="EU114" s="7">
        <v>16</v>
      </c>
      <c r="EV114" s="7">
        <v>0</v>
      </c>
      <c r="EW114" s="7">
        <v>2E-3</v>
      </c>
      <c r="EX114" s="7">
        <v>0</v>
      </c>
      <c r="EY114" s="7"/>
      <c r="EZ114" s="7">
        <v>0.04</v>
      </c>
      <c r="FA114" s="7">
        <v>0</v>
      </c>
      <c r="FB114" s="7">
        <v>14</v>
      </c>
      <c r="FC114" s="7">
        <v>0</v>
      </c>
      <c r="FD114" s="7">
        <v>3.0000000000000001E-3</v>
      </c>
      <c r="FE114" s="7">
        <v>0</v>
      </c>
      <c r="FF114" s="7"/>
      <c r="FG114" s="7">
        <v>0.01</v>
      </c>
      <c r="FH114" s="7">
        <v>0</v>
      </c>
      <c r="FI114" s="7">
        <v>8</v>
      </c>
      <c r="FJ114" s="7">
        <v>0</v>
      </c>
      <c r="FK114" s="7">
        <v>0</v>
      </c>
      <c r="FL114" s="7">
        <v>0</v>
      </c>
      <c r="FM114" s="7"/>
      <c r="FN114" s="7">
        <v>0.02</v>
      </c>
      <c r="FO114" s="7">
        <v>2.9999999999999997E-4</v>
      </c>
      <c r="FP114" s="7">
        <v>24</v>
      </c>
      <c r="FQ114" s="7">
        <v>0</v>
      </c>
      <c r="FR114" s="7">
        <v>1.2E-2</v>
      </c>
      <c r="FS114" s="7">
        <v>0</v>
      </c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>
        <v>1.4900000000000002</v>
      </c>
      <c r="IN114" s="7">
        <v>2.9999999999999997E-4</v>
      </c>
      <c r="IO114" s="7">
        <v>262</v>
      </c>
      <c r="IP114" s="7">
        <v>0</v>
      </c>
      <c r="IQ114" s="7">
        <v>3.8000000000000006E-2</v>
      </c>
      <c r="IR114" s="7">
        <v>0</v>
      </c>
      <c r="IS114" s="7"/>
    </row>
    <row r="115" spans="1:253" x14ac:dyDescent="0.3">
      <c r="A115" s="8">
        <v>41494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>
        <v>1.3</v>
      </c>
      <c r="BG115" s="7">
        <v>0</v>
      </c>
      <c r="BH115" s="7">
        <v>944</v>
      </c>
      <c r="BI115" s="7">
        <v>0</v>
      </c>
      <c r="BJ115" s="7">
        <v>1.2999999999999999E-2</v>
      </c>
      <c r="BK115" s="7">
        <v>0</v>
      </c>
      <c r="BL115" s="7"/>
      <c r="BM115" s="7">
        <v>37.6</v>
      </c>
      <c r="BN115" s="7">
        <v>0</v>
      </c>
      <c r="BO115" s="7">
        <v>653</v>
      </c>
      <c r="BP115" s="7">
        <v>0</v>
      </c>
      <c r="BQ115" s="7">
        <v>5.3999999999999999E-2</v>
      </c>
      <c r="BR115" s="7">
        <v>0</v>
      </c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>
        <v>38.9</v>
      </c>
      <c r="IN115" s="7">
        <v>0</v>
      </c>
      <c r="IO115" s="7">
        <v>1597</v>
      </c>
      <c r="IP115" s="7">
        <v>0</v>
      </c>
      <c r="IQ115" s="7">
        <v>6.7000000000000004E-2</v>
      </c>
      <c r="IR115" s="7">
        <v>0</v>
      </c>
      <c r="IS115" s="7"/>
    </row>
    <row r="116" spans="1:253" x14ac:dyDescent="0.3">
      <c r="A116" s="8">
        <v>41526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>
        <v>22.7</v>
      </c>
      <c r="AE116" s="7"/>
      <c r="AF116" s="7">
        <v>228</v>
      </c>
      <c r="AG116" s="7"/>
      <c r="AH116" s="7"/>
      <c r="AI116" s="7"/>
      <c r="AJ116" s="7"/>
      <c r="AK116" s="7">
        <v>30.7</v>
      </c>
      <c r="AL116" s="7"/>
      <c r="AM116" s="7">
        <v>825</v>
      </c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>
        <v>26.1</v>
      </c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>
        <v>5.8</v>
      </c>
      <c r="CW116" s="7"/>
      <c r="CX116" s="7">
        <v>419</v>
      </c>
      <c r="CY116" s="7"/>
      <c r="CZ116" s="7"/>
      <c r="DA116" s="7"/>
      <c r="DB116" s="7"/>
      <c r="DC116" s="7">
        <v>76.3</v>
      </c>
      <c r="DD116" s="7"/>
      <c r="DE116" s="7">
        <v>444</v>
      </c>
      <c r="DF116" s="7"/>
      <c r="DG116" s="7"/>
      <c r="DH116" s="7"/>
      <c r="DI116" s="7"/>
      <c r="DJ116" s="7">
        <v>40.5</v>
      </c>
      <c r="DK116" s="7"/>
      <c r="DL116" s="7">
        <v>466</v>
      </c>
      <c r="DM116" s="7"/>
      <c r="DN116" s="7"/>
      <c r="DO116" s="7"/>
      <c r="DP116" s="7"/>
      <c r="DQ116" s="7">
        <v>229</v>
      </c>
      <c r="DR116" s="7"/>
      <c r="DS116" s="7">
        <v>731</v>
      </c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>
        <v>0.12</v>
      </c>
      <c r="FV116" s="7"/>
      <c r="FW116" s="7">
        <v>20</v>
      </c>
      <c r="FX116" s="7"/>
      <c r="FY116" s="7"/>
      <c r="FZ116" s="7"/>
      <c r="GA116" s="7"/>
      <c r="GB116" s="7">
        <v>0.3</v>
      </c>
      <c r="GC116" s="7"/>
      <c r="GD116" s="7">
        <v>54</v>
      </c>
      <c r="GE116" s="7"/>
      <c r="GF116" s="7"/>
      <c r="GG116" s="7"/>
      <c r="GH116" s="7"/>
      <c r="GI116" s="7">
        <v>0.01</v>
      </c>
      <c r="GJ116" s="7"/>
      <c r="GK116" s="7">
        <v>50</v>
      </c>
      <c r="GL116" s="7"/>
      <c r="GM116" s="7"/>
      <c r="GN116" s="7"/>
      <c r="GO116" s="7"/>
      <c r="GP116" s="7">
        <v>0.01</v>
      </c>
      <c r="GQ116" s="7"/>
      <c r="GR116" s="7">
        <v>22</v>
      </c>
      <c r="GS116" s="7"/>
      <c r="GT116" s="7"/>
      <c r="GU116" s="7"/>
      <c r="GV116" s="7"/>
      <c r="GW116" s="7">
        <v>0.01</v>
      </c>
      <c r="GX116" s="7"/>
      <c r="GY116" s="7">
        <v>21</v>
      </c>
      <c r="GZ116" s="7"/>
      <c r="HA116" s="7"/>
      <c r="HB116" s="7"/>
      <c r="HC116" s="7"/>
      <c r="HD116" s="7">
        <v>0.03</v>
      </c>
      <c r="HE116" s="7"/>
      <c r="HF116" s="7">
        <v>56</v>
      </c>
      <c r="HG116" s="7"/>
      <c r="HH116" s="7"/>
      <c r="HI116" s="7"/>
      <c r="HJ116" s="7"/>
      <c r="HK116" s="7">
        <v>0.01</v>
      </c>
      <c r="HL116" s="7"/>
      <c r="HM116" s="7">
        <v>36</v>
      </c>
      <c r="HN116" s="7"/>
      <c r="HO116" s="7"/>
      <c r="HP116" s="7"/>
      <c r="HQ116" s="7"/>
      <c r="HR116" s="7">
        <v>0.02</v>
      </c>
      <c r="HS116" s="7"/>
      <c r="HT116" s="7">
        <v>39</v>
      </c>
      <c r="HU116" s="7"/>
      <c r="HV116" s="7"/>
      <c r="HW116" s="7"/>
      <c r="HX116" s="7"/>
      <c r="HY116" s="7">
        <v>0.01</v>
      </c>
      <c r="HZ116" s="7"/>
      <c r="IA116" s="7">
        <v>154</v>
      </c>
      <c r="IB116" s="7"/>
      <c r="IC116" s="7"/>
      <c r="ID116" s="7"/>
      <c r="IE116" s="7"/>
      <c r="IF116" s="7">
        <v>0</v>
      </c>
      <c r="IG116" s="7"/>
      <c r="IH116" s="7">
        <v>56</v>
      </c>
      <c r="II116" s="7"/>
      <c r="IJ116" s="7"/>
      <c r="IK116" s="7"/>
      <c r="IL116" s="7"/>
      <c r="IM116" s="7">
        <v>431.61999999999995</v>
      </c>
      <c r="IN116" s="7"/>
      <c r="IO116" s="7">
        <v>3621</v>
      </c>
      <c r="IP116" s="7"/>
      <c r="IQ116" s="7"/>
      <c r="IR116" s="7"/>
      <c r="IS116" s="7"/>
    </row>
    <row r="117" spans="1:253" x14ac:dyDescent="0.3">
      <c r="A117" s="8">
        <v>41527</v>
      </c>
      <c r="B117" s="7">
        <v>0.02</v>
      </c>
      <c r="C117" s="7"/>
      <c r="D117" s="7">
        <v>31</v>
      </c>
      <c r="E117" s="7"/>
      <c r="F117" s="7"/>
      <c r="G117" s="7"/>
      <c r="H117" s="7"/>
      <c r="I117" s="7">
        <v>0.01</v>
      </c>
      <c r="J117" s="7"/>
      <c r="K117" s="7">
        <v>29</v>
      </c>
      <c r="L117" s="7"/>
      <c r="M117" s="7"/>
      <c r="N117" s="7"/>
      <c r="O117" s="7"/>
      <c r="P117" s="7">
        <v>0.01</v>
      </c>
      <c r="Q117" s="7"/>
      <c r="R117" s="7">
        <v>45</v>
      </c>
      <c r="S117" s="7"/>
      <c r="T117" s="7"/>
      <c r="U117" s="7"/>
      <c r="V117" s="7"/>
      <c r="W117" s="7">
        <v>0.03</v>
      </c>
      <c r="X117" s="7"/>
      <c r="Y117" s="7">
        <v>27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>
        <v>0.01</v>
      </c>
      <c r="AS117" s="7"/>
      <c r="AT117" s="7">
        <v>9</v>
      </c>
      <c r="AU117" s="7"/>
      <c r="AV117" s="7"/>
      <c r="AW117" s="7"/>
      <c r="AX117" s="7"/>
      <c r="AY117" s="7">
        <v>0.01</v>
      </c>
      <c r="AZ117" s="7"/>
      <c r="BA117" s="7">
        <v>9</v>
      </c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>
        <v>0</v>
      </c>
      <c r="CI117" s="7"/>
      <c r="CJ117" s="7">
        <v>27</v>
      </c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>
        <v>0.04</v>
      </c>
      <c r="DY117" s="7"/>
      <c r="DZ117" s="7">
        <v>11</v>
      </c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>
        <v>0.13</v>
      </c>
      <c r="IN117" s="7"/>
      <c r="IO117" s="7">
        <v>188</v>
      </c>
      <c r="IP117" s="7"/>
      <c r="IQ117" s="7"/>
      <c r="IR117" s="7"/>
      <c r="IS117" s="7"/>
    </row>
    <row r="118" spans="1:253" x14ac:dyDescent="0.3">
      <c r="A118" s="8">
        <v>41548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>
        <v>23.1</v>
      </c>
      <c r="AE118" s="7"/>
      <c r="AF118" s="7">
        <v>238</v>
      </c>
      <c r="AG118" s="7"/>
      <c r="AH118" s="7"/>
      <c r="AI118" s="7"/>
      <c r="AJ118" s="7"/>
      <c r="AK118" s="7">
        <v>31.1</v>
      </c>
      <c r="AL118" s="7"/>
      <c r="AM118" s="7">
        <v>709</v>
      </c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>
        <v>26.9</v>
      </c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>
        <v>7.9</v>
      </c>
      <c r="CW118" s="7"/>
      <c r="CX118" s="7">
        <v>409</v>
      </c>
      <c r="CY118" s="7"/>
      <c r="CZ118" s="7"/>
      <c r="DA118" s="7"/>
      <c r="DB118" s="7"/>
      <c r="DC118" s="7">
        <v>82</v>
      </c>
      <c r="DD118" s="7"/>
      <c r="DE118" s="7">
        <v>418</v>
      </c>
      <c r="DF118" s="7"/>
      <c r="DG118" s="7"/>
      <c r="DH118" s="7"/>
      <c r="DI118" s="7"/>
      <c r="DJ118" s="7">
        <v>40.5</v>
      </c>
      <c r="DK118" s="7"/>
      <c r="DL118" s="7">
        <v>472</v>
      </c>
      <c r="DM118" s="7"/>
      <c r="DN118" s="7"/>
      <c r="DO118" s="7"/>
      <c r="DP118" s="7"/>
      <c r="DQ118" s="7">
        <v>226</v>
      </c>
      <c r="DR118" s="7"/>
      <c r="DS118" s="7">
        <v>621</v>
      </c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>
        <v>0.2</v>
      </c>
      <c r="FV118" s="7"/>
      <c r="FW118" s="7">
        <v>23</v>
      </c>
      <c r="FX118" s="7"/>
      <c r="FY118" s="7"/>
      <c r="FZ118" s="7"/>
      <c r="GA118" s="7"/>
      <c r="GB118" s="7">
        <v>0.4</v>
      </c>
      <c r="GC118" s="7"/>
      <c r="GD118" s="7">
        <v>57</v>
      </c>
      <c r="GE118" s="7"/>
      <c r="GF118" s="7"/>
      <c r="GG118" s="7"/>
      <c r="GH118" s="7"/>
      <c r="GI118" s="7">
        <v>0.1</v>
      </c>
      <c r="GJ118" s="7"/>
      <c r="GK118" s="7">
        <v>49</v>
      </c>
      <c r="GL118" s="7"/>
      <c r="GM118" s="7"/>
      <c r="GN118" s="7"/>
      <c r="GO118" s="7"/>
      <c r="GP118" s="7">
        <v>0.04</v>
      </c>
      <c r="GQ118" s="7"/>
      <c r="GR118" s="7">
        <v>23</v>
      </c>
      <c r="GS118" s="7"/>
      <c r="GT118" s="7"/>
      <c r="GU118" s="7"/>
      <c r="GV118" s="7"/>
      <c r="GW118" s="7">
        <v>0.4</v>
      </c>
      <c r="GX118" s="7"/>
      <c r="GY118" s="7">
        <v>53</v>
      </c>
      <c r="GZ118" s="7"/>
      <c r="HA118" s="7"/>
      <c r="HB118" s="7"/>
      <c r="HC118" s="7"/>
      <c r="HD118" s="7">
        <v>0.01</v>
      </c>
      <c r="HE118" s="7"/>
      <c r="HF118" s="7">
        <v>163</v>
      </c>
      <c r="HG118" s="7"/>
      <c r="HH118" s="7"/>
      <c r="HI118" s="7"/>
      <c r="HJ118" s="7"/>
      <c r="HK118" s="7">
        <v>0</v>
      </c>
      <c r="HL118" s="7"/>
      <c r="HM118" s="7">
        <v>43</v>
      </c>
      <c r="HN118" s="7"/>
      <c r="HO118" s="7"/>
      <c r="HP118" s="7"/>
      <c r="HQ118" s="7"/>
      <c r="HR118" s="7">
        <v>0</v>
      </c>
      <c r="HS118" s="7"/>
      <c r="HT118" s="7">
        <v>40</v>
      </c>
      <c r="HU118" s="7"/>
      <c r="HV118" s="7"/>
      <c r="HW118" s="7"/>
      <c r="HX118" s="7"/>
      <c r="HY118" s="7">
        <v>0.01</v>
      </c>
      <c r="HZ118" s="7"/>
      <c r="IA118" s="7">
        <v>36</v>
      </c>
      <c r="IB118" s="7"/>
      <c r="IC118" s="7"/>
      <c r="ID118" s="7"/>
      <c r="IE118" s="7"/>
      <c r="IF118" s="7">
        <v>0.01</v>
      </c>
      <c r="IG118" s="7"/>
      <c r="IH118" s="7">
        <v>39</v>
      </c>
      <c r="II118" s="7"/>
      <c r="IJ118" s="7"/>
      <c r="IK118" s="7"/>
      <c r="IL118" s="7"/>
      <c r="IM118" s="7">
        <v>438.66999999999996</v>
      </c>
      <c r="IN118" s="7"/>
      <c r="IO118" s="7">
        <v>3393</v>
      </c>
      <c r="IP118" s="7"/>
      <c r="IQ118" s="7"/>
      <c r="IR118" s="7"/>
      <c r="IS118" s="7"/>
    </row>
    <row r="119" spans="1:253" x14ac:dyDescent="0.3">
      <c r="A119" s="8">
        <v>41549</v>
      </c>
      <c r="B119" s="7">
        <v>0.05</v>
      </c>
      <c r="C119" s="7"/>
      <c r="D119" s="7">
        <v>37</v>
      </c>
      <c r="E119" s="7"/>
      <c r="F119" s="7"/>
      <c r="G119" s="7"/>
      <c r="H119" s="7"/>
      <c r="I119" s="7">
        <v>0.02</v>
      </c>
      <c r="J119" s="7"/>
      <c r="K119" s="7">
        <v>30</v>
      </c>
      <c r="L119" s="7"/>
      <c r="M119" s="7"/>
      <c r="N119" s="7"/>
      <c r="O119" s="7"/>
      <c r="P119" s="7">
        <v>0.02</v>
      </c>
      <c r="Q119" s="7"/>
      <c r="R119" s="7">
        <v>46</v>
      </c>
      <c r="S119" s="7"/>
      <c r="T119" s="7"/>
      <c r="U119" s="7"/>
      <c r="V119" s="7"/>
      <c r="W119" s="7">
        <v>0.05</v>
      </c>
      <c r="X119" s="7"/>
      <c r="Y119" s="7">
        <v>26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>
        <v>0.03</v>
      </c>
      <c r="AS119" s="7"/>
      <c r="AT119" s="7">
        <v>9</v>
      </c>
      <c r="AU119" s="7"/>
      <c r="AV119" s="7"/>
      <c r="AW119" s="7"/>
      <c r="AX119" s="7"/>
      <c r="AY119" s="7">
        <v>0</v>
      </c>
      <c r="AZ119" s="7"/>
      <c r="BA119" s="7">
        <v>10</v>
      </c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>
        <v>0.02</v>
      </c>
      <c r="CI119" s="7"/>
      <c r="CJ119" s="7">
        <v>29</v>
      </c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>
        <v>0.21</v>
      </c>
      <c r="DY119" s="7"/>
      <c r="DZ119" s="7">
        <v>12</v>
      </c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>
        <v>0.4</v>
      </c>
      <c r="IN119" s="7"/>
      <c r="IO119" s="7">
        <v>199</v>
      </c>
      <c r="IP119" s="7"/>
      <c r="IQ119" s="7"/>
      <c r="IR119" s="7"/>
      <c r="IS119" s="7"/>
    </row>
    <row r="120" spans="1:253" x14ac:dyDescent="0.3">
      <c r="A120" s="8">
        <v>41582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>
        <v>25.5</v>
      </c>
      <c r="AE120" s="7">
        <v>0</v>
      </c>
      <c r="AF120" s="7">
        <v>251</v>
      </c>
      <c r="AG120" s="7"/>
      <c r="AH120" s="7">
        <v>1.6E-2</v>
      </c>
      <c r="AI120" s="7"/>
      <c r="AJ120" s="7"/>
      <c r="AK120" s="7">
        <v>220</v>
      </c>
      <c r="AL120" s="7">
        <v>0</v>
      </c>
      <c r="AM120" s="7">
        <v>730</v>
      </c>
      <c r="AN120" s="7"/>
      <c r="AO120" s="7">
        <v>2.8000000000000001E-2</v>
      </c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>
        <v>1.7</v>
      </c>
      <c r="BG120" s="7"/>
      <c r="BH120" s="7">
        <v>1110</v>
      </c>
      <c r="BI120" s="7"/>
      <c r="BJ120" s="7"/>
      <c r="BK120" s="7"/>
      <c r="BL120" s="7"/>
      <c r="BM120" s="7">
        <v>20.100000000000001</v>
      </c>
      <c r="BN120" s="7"/>
      <c r="BO120" s="7">
        <v>570</v>
      </c>
      <c r="BP120" s="7"/>
      <c r="BQ120" s="7"/>
      <c r="BR120" s="7"/>
      <c r="BS120" s="7"/>
      <c r="BT120" s="7">
        <v>0.12</v>
      </c>
      <c r="BU120" s="7"/>
      <c r="BV120" s="7">
        <v>19</v>
      </c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>
        <v>9.1</v>
      </c>
      <c r="DD120" s="7">
        <v>0</v>
      </c>
      <c r="DE120" s="7">
        <v>66</v>
      </c>
      <c r="DF120" s="7"/>
      <c r="DG120" s="7">
        <v>8.9999999999999993E-3</v>
      </c>
      <c r="DH120" s="7"/>
      <c r="DI120" s="7"/>
      <c r="DJ120" s="7">
        <v>72.400000000000006</v>
      </c>
      <c r="DK120" s="7">
        <v>0</v>
      </c>
      <c r="DL120" s="7">
        <v>231</v>
      </c>
      <c r="DM120" s="7"/>
      <c r="DN120" s="7">
        <v>1.2E-2</v>
      </c>
      <c r="DO120" s="7"/>
      <c r="DP120" s="7"/>
      <c r="DQ120" s="7">
        <v>29.3</v>
      </c>
      <c r="DR120" s="7">
        <v>0</v>
      </c>
      <c r="DS120" s="7">
        <v>855</v>
      </c>
      <c r="DT120" s="7"/>
      <c r="DU120" s="7">
        <v>2.7E-2</v>
      </c>
      <c r="DV120" s="7"/>
      <c r="DW120" s="7"/>
      <c r="DX120" s="7"/>
      <c r="DY120" s="7"/>
      <c r="DZ120" s="7"/>
      <c r="EA120" s="7"/>
      <c r="EB120" s="7"/>
      <c r="EC120" s="7"/>
      <c r="ED120" s="7"/>
      <c r="EE120" s="7">
        <v>0.04</v>
      </c>
      <c r="EF120" s="7"/>
      <c r="EG120" s="7">
        <v>64</v>
      </c>
      <c r="EH120" s="7"/>
      <c r="EI120" s="7"/>
      <c r="EJ120" s="7"/>
      <c r="EK120" s="7"/>
      <c r="EL120" s="7">
        <v>0.6</v>
      </c>
      <c r="EM120" s="7"/>
      <c r="EN120" s="7">
        <v>115</v>
      </c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>
        <v>0.01</v>
      </c>
      <c r="FH120" s="7"/>
      <c r="FI120" s="7">
        <v>26</v>
      </c>
      <c r="FJ120" s="7"/>
      <c r="FK120" s="7"/>
      <c r="FL120" s="7"/>
      <c r="FM120" s="7"/>
      <c r="FN120" s="7">
        <v>0</v>
      </c>
      <c r="FO120" s="7"/>
      <c r="FP120" s="7">
        <v>9</v>
      </c>
      <c r="FQ120" s="7"/>
      <c r="FR120" s="7"/>
      <c r="FS120" s="7"/>
      <c r="FT120" s="7"/>
      <c r="FU120" s="7">
        <v>0.2</v>
      </c>
      <c r="FV120" s="7">
        <v>0</v>
      </c>
      <c r="FW120" s="7">
        <v>14</v>
      </c>
      <c r="FX120" s="7"/>
      <c r="FY120" s="7">
        <v>1E-3</v>
      </c>
      <c r="FZ120" s="7"/>
      <c r="GA120" s="7"/>
      <c r="GB120" s="7">
        <v>0.4</v>
      </c>
      <c r="GC120" s="7">
        <v>0</v>
      </c>
      <c r="GD120" s="7">
        <v>51</v>
      </c>
      <c r="GE120" s="7"/>
      <c r="GF120" s="7">
        <v>2E-3</v>
      </c>
      <c r="GG120" s="7"/>
      <c r="GH120" s="7"/>
      <c r="GI120" s="7">
        <v>0</v>
      </c>
      <c r="GJ120" s="7">
        <v>0</v>
      </c>
      <c r="GK120" s="7">
        <v>12</v>
      </c>
      <c r="GL120" s="7"/>
      <c r="GM120" s="7">
        <v>0</v>
      </c>
      <c r="GN120" s="7"/>
      <c r="GO120" s="7"/>
      <c r="GP120" s="7">
        <v>0.01</v>
      </c>
      <c r="GQ120" s="7">
        <v>0</v>
      </c>
      <c r="GR120" s="7">
        <v>22</v>
      </c>
      <c r="GS120" s="7"/>
      <c r="GT120" s="7">
        <v>1E-3</v>
      </c>
      <c r="GU120" s="7"/>
      <c r="GV120" s="7"/>
      <c r="GW120" s="7">
        <v>0</v>
      </c>
      <c r="GX120" s="7">
        <v>0</v>
      </c>
      <c r="GY120" s="7">
        <v>21</v>
      </c>
      <c r="GZ120" s="7"/>
      <c r="HA120" s="7">
        <v>0</v>
      </c>
      <c r="HB120" s="7"/>
      <c r="HC120" s="7"/>
      <c r="HD120" s="7">
        <v>0</v>
      </c>
      <c r="HE120" s="7">
        <v>0</v>
      </c>
      <c r="HF120" s="7">
        <v>41</v>
      </c>
      <c r="HG120" s="7"/>
      <c r="HH120" s="7">
        <v>0</v>
      </c>
      <c r="HI120" s="7"/>
      <c r="HJ120" s="7"/>
      <c r="HK120" s="7">
        <v>0</v>
      </c>
      <c r="HL120" s="7">
        <v>0</v>
      </c>
      <c r="HM120" s="7">
        <v>31</v>
      </c>
      <c r="HN120" s="7"/>
      <c r="HO120" s="7">
        <v>1E-3</v>
      </c>
      <c r="HP120" s="7"/>
      <c r="HQ120" s="7"/>
      <c r="HR120" s="7">
        <v>0.03</v>
      </c>
      <c r="HS120" s="7">
        <v>0</v>
      </c>
      <c r="HT120" s="7">
        <v>41</v>
      </c>
      <c r="HU120" s="7"/>
      <c r="HV120" s="7">
        <v>2E-3</v>
      </c>
      <c r="HW120" s="7"/>
      <c r="HX120" s="7"/>
      <c r="HY120" s="7">
        <v>0.02</v>
      </c>
      <c r="HZ120" s="7">
        <v>0</v>
      </c>
      <c r="IA120" s="7">
        <v>20</v>
      </c>
      <c r="IB120" s="7"/>
      <c r="IC120" s="7">
        <v>2E-3</v>
      </c>
      <c r="ID120" s="7"/>
      <c r="IE120" s="7"/>
      <c r="IF120" s="7">
        <v>0</v>
      </c>
      <c r="IG120" s="7">
        <v>0</v>
      </c>
      <c r="IH120" s="7">
        <v>54</v>
      </c>
      <c r="II120" s="7"/>
      <c r="IJ120" s="7">
        <v>4.0000000000000001E-3</v>
      </c>
      <c r="IK120" s="7"/>
      <c r="IL120" s="7"/>
      <c r="IM120" s="7">
        <v>379.53000000000003</v>
      </c>
      <c r="IN120" s="7">
        <v>0</v>
      </c>
      <c r="IO120" s="7">
        <v>4353</v>
      </c>
      <c r="IP120" s="7"/>
      <c r="IQ120" s="7">
        <v>0.10500000000000001</v>
      </c>
      <c r="IR120" s="7"/>
      <c r="IS120" s="7"/>
    </row>
    <row r="121" spans="1:253" x14ac:dyDescent="0.3">
      <c r="A121" s="8">
        <v>41583</v>
      </c>
      <c r="B121" s="7">
        <v>0.04</v>
      </c>
      <c r="C121" s="7">
        <v>1E-4</v>
      </c>
      <c r="D121" s="7">
        <v>25</v>
      </c>
      <c r="E121" s="7">
        <v>0</v>
      </c>
      <c r="F121" s="7">
        <v>3.0000000000000001E-3</v>
      </c>
      <c r="G121" s="7">
        <v>0</v>
      </c>
      <c r="H121" s="7"/>
      <c r="I121" s="7">
        <v>0.13</v>
      </c>
      <c r="J121" s="7">
        <v>0</v>
      </c>
      <c r="K121" s="7">
        <v>39</v>
      </c>
      <c r="L121" s="7"/>
      <c r="M121" s="7">
        <v>3.0000000000000001E-3</v>
      </c>
      <c r="N121" s="7"/>
      <c r="O121" s="7"/>
      <c r="P121" s="7">
        <v>0</v>
      </c>
      <c r="Q121" s="7">
        <v>0</v>
      </c>
      <c r="R121" s="7">
        <v>45</v>
      </c>
      <c r="S121" s="7"/>
      <c r="T121" s="7">
        <v>3.0000000000000001E-3</v>
      </c>
      <c r="U121" s="7"/>
      <c r="V121" s="7"/>
      <c r="W121" s="7">
        <v>0.04</v>
      </c>
      <c r="X121" s="7">
        <v>0</v>
      </c>
      <c r="Y121" s="7">
        <v>26</v>
      </c>
      <c r="Z121" s="7"/>
      <c r="AA121" s="7">
        <v>2E-3</v>
      </c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>
        <v>0</v>
      </c>
      <c r="AS121" s="7">
        <v>1E-4</v>
      </c>
      <c r="AT121" s="7">
        <v>9</v>
      </c>
      <c r="AU121" s="7"/>
      <c r="AV121" s="7">
        <v>0</v>
      </c>
      <c r="AW121" s="7"/>
      <c r="AX121" s="7"/>
      <c r="AY121" s="7">
        <v>0</v>
      </c>
      <c r="AZ121" s="7">
        <v>0</v>
      </c>
      <c r="BA121" s="7">
        <v>12</v>
      </c>
      <c r="BB121" s="7">
        <v>0</v>
      </c>
      <c r="BC121" s="7">
        <v>1E-3</v>
      </c>
      <c r="BD121" s="7">
        <v>0</v>
      </c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>
        <v>0.6</v>
      </c>
      <c r="CB121" s="7"/>
      <c r="CC121" s="7">
        <v>134</v>
      </c>
      <c r="CD121" s="7"/>
      <c r="CE121" s="7"/>
      <c r="CF121" s="7"/>
      <c r="CG121" s="7"/>
      <c r="CH121" s="7">
        <v>0</v>
      </c>
      <c r="CI121" s="7">
        <v>0</v>
      </c>
      <c r="CJ121" s="7">
        <v>15</v>
      </c>
      <c r="CK121" s="7">
        <v>0</v>
      </c>
      <c r="CL121" s="7">
        <v>0</v>
      </c>
      <c r="CM121" s="7">
        <v>0</v>
      </c>
      <c r="CN121" s="7"/>
      <c r="CO121" s="7">
        <v>0</v>
      </c>
      <c r="CP121" s="7">
        <v>0</v>
      </c>
      <c r="CQ121" s="7">
        <v>13</v>
      </c>
      <c r="CR121" s="7">
        <v>0</v>
      </c>
      <c r="CS121" s="7">
        <v>2E-3</v>
      </c>
      <c r="CT121" s="7">
        <v>0</v>
      </c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>
        <v>0</v>
      </c>
      <c r="DY121" s="7">
        <v>0</v>
      </c>
      <c r="DZ121" s="7">
        <v>12</v>
      </c>
      <c r="EA121" s="7"/>
      <c r="EB121" s="7">
        <v>0</v>
      </c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>
        <v>0</v>
      </c>
      <c r="ET121" s="7"/>
      <c r="EU121" s="7">
        <v>17</v>
      </c>
      <c r="EV121" s="7"/>
      <c r="EW121" s="7"/>
      <c r="EX121" s="7"/>
      <c r="EY121" s="7"/>
      <c r="EZ121" s="7">
        <v>0</v>
      </c>
      <c r="FA121" s="7"/>
      <c r="FB121" s="7">
        <v>27</v>
      </c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>
        <v>0.81</v>
      </c>
      <c r="IN121" s="7">
        <v>2.0000000000000001E-4</v>
      </c>
      <c r="IO121" s="7">
        <v>374</v>
      </c>
      <c r="IP121" s="7">
        <v>0</v>
      </c>
      <c r="IQ121" s="7">
        <v>1.4E-2</v>
      </c>
      <c r="IR121" s="7">
        <v>0</v>
      </c>
      <c r="IS121" s="7"/>
    </row>
    <row r="122" spans="1:253" x14ac:dyDescent="0.3">
      <c r="A122" s="8">
        <v>41617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v>21.9</v>
      </c>
      <c r="AE122" s="7"/>
      <c r="AF122" s="7">
        <v>175</v>
      </c>
      <c r="AG122" s="7"/>
      <c r="AH122" s="7"/>
      <c r="AI122" s="7"/>
      <c r="AJ122" s="7"/>
      <c r="AK122" s="7">
        <v>29.2</v>
      </c>
      <c r="AL122" s="7"/>
      <c r="AM122" s="7">
        <v>804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>
        <v>22.4</v>
      </c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>
        <v>7.4</v>
      </c>
      <c r="CW122" s="7"/>
      <c r="CX122" s="7">
        <v>357</v>
      </c>
      <c r="CY122" s="7"/>
      <c r="CZ122" s="7"/>
      <c r="DA122" s="7"/>
      <c r="DB122" s="7"/>
      <c r="DC122" s="7">
        <v>22.3</v>
      </c>
      <c r="DD122" s="7"/>
      <c r="DE122" s="7">
        <v>130</v>
      </c>
      <c r="DF122" s="7"/>
      <c r="DG122" s="7"/>
      <c r="DH122" s="7"/>
      <c r="DI122" s="7"/>
      <c r="DJ122" s="7">
        <v>80.400000000000006</v>
      </c>
      <c r="DK122" s="7"/>
      <c r="DL122" s="7">
        <v>236</v>
      </c>
      <c r="DM122" s="7"/>
      <c r="DN122" s="7"/>
      <c r="DO122" s="7"/>
      <c r="DP122" s="7"/>
      <c r="DQ122" s="7">
        <v>244</v>
      </c>
      <c r="DR122" s="7"/>
      <c r="DS122" s="7">
        <v>755</v>
      </c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>
        <v>0.2</v>
      </c>
      <c r="FV122" s="7"/>
      <c r="FW122" s="7">
        <v>20</v>
      </c>
      <c r="FX122" s="7"/>
      <c r="FY122" s="7"/>
      <c r="FZ122" s="7"/>
      <c r="GA122" s="7"/>
      <c r="GB122" s="7">
        <v>0.3</v>
      </c>
      <c r="GC122" s="7"/>
      <c r="GD122" s="7">
        <v>53</v>
      </c>
      <c r="GE122" s="7"/>
      <c r="GF122" s="7"/>
      <c r="GG122" s="7"/>
      <c r="GH122" s="7"/>
      <c r="GI122" s="7">
        <v>0</v>
      </c>
      <c r="GJ122" s="7"/>
      <c r="GK122" s="7">
        <v>17</v>
      </c>
      <c r="GL122" s="7"/>
      <c r="GM122" s="7"/>
      <c r="GN122" s="7"/>
      <c r="GO122" s="7"/>
      <c r="GP122" s="7">
        <v>0.05</v>
      </c>
      <c r="GQ122" s="7"/>
      <c r="GR122" s="7">
        <v>24</v>
      </c>
      <c r="GS122" s="7"/>
      <c r="GT122" s="7"/>
      <c r="GU122" s="7"/>
      <c r="GV122" s="7"/>
      <c r="GW122" s="7">
        <v>0</v>
      </c>
      <c r="GX122" s="7"/>
      <c r="GY122" s="7">
        <v>21</v>
      </c>
      <c r="GZ122" s="7"/>
      <c r="HA122" s="7"/>
      <c r="HB122" s="7"/>
      <c r="HC122" s="7"/>
      <c r="HD122" s="7">
        <v>0.02</v>
      </c>
      <c r="HE122" s="7"/>
      <c r="HF122" s="7">
        <v>34</v>
      </c>
      <c r="HG122" s="7"/>
      <c r="HH122" s="7"/>
      <c r="HI122" s="7"/>
      <c r="HJ122" s="7"/>
      <c r="HK122" s="7">
        <v>0.02</v>
      </c>
      <c r="HL122" s="7"/>
      <c r="HM122" s="7">
        <v>52</v>
      </c>
      <c r="HN122" s="7"/>
      <c r="HO122" s="7"/>
      <c r="HP122" s="7"/>
      <c r="HQ122" s="7"/>
      <c r="HR122" s="7">
        <v>0.01</v>
      </c>
      <c r="HS122" s="7"/>
      <c r="HT122" s="7">
        <v>40</v>
      </c>
      <c r="HU122" s="7"/>
      <c r="HV122" s="7"/>
      <c r="HW122" s="7"/>
      <c r="HX122" s="7"/>
      <c r="HY122" s="7">
        <v>0.02</v>
      </c>
      <c r="HZ122" s="7"/>
      <c r="IA122" s="7">
        <v>33</v>
      </c>
      <c r="IB122" s="7"/>
      <c r="IC122" s="7"/>
      <c r="ID122" s="7"/>
      <c r="IE122" s="7"/>
      <c r="IF122" s="7">
        <v>0.02</v>
      </c>
      <c r="IG122" s="7"/>
      <c r="IH122" s="7">
        <v>27</v>
      </c>
      <c r="II122" s="7"/>
      <c r="IJ122" s="7"/>
      <c r="IK122" s="7"/>
      <c r="IL122" s="7"/>
      <c r="IM122" s="7">
        <v>428.23999999999995</v>
      </c>
      <c r="IN122" s="7"/>
      <c r="IO122" s="7">
        <v>2778</v>
      </c>
      <c r="IP122" s="7"/>
      <c r="IQ122" s="7"/>
      <c r="IR122" s="7"/>
      <c r="IS122" s="7"/>
    </row>
    <row r="123" spans="1:253" x14ac:dyDescent="0.3">
      <c r="A123" s="8">
        <v>41618</v>
      </c>
      <c r="B123" s="7">
        <v>0</v>
      </c>
      <c r="C123" s="7"/>
      <c r="D123" s="7">
        <v>21</v>
      </c>
      <c r="E123" s="7"/>
      <c r="F123" s="7"/>
      <c r="G123" s="7"/>
      <c r="H123" s="7"/>
      <c r="I123" s="7">
        <v>7.0000000000000007E-2</v>
      </c>
      <c r="J123" s="7"/>
      <c r="K123" s="7">
        <v>47</v>
      </c>
      <c r="L123" s="7"/>
      <c r="M123" s="7"/>
      <c r="N123" s="7"/>
      <c r="O123" s="7"/>
      <c r="P123" s="7">
        <v>0.03</v>
      </c>
      <c r="Q123" s="7"/>
      <c r="R123" s="7">
        <v>44</v>
      </c>
      <c r="S123" s="7"/>
      <c r="T123" s="7"/>
      <c r="U123" s="7"/>
      <c r="V123" s="7"/>
      <c r="W123" s="7">
        <v>0.06</v>
      </c>
      <c r="X123" s="7"/>
      <c r="Y123" s="7">
        <v>26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>
        <v>0</v>
      </c>
      <c r="AS123" s="7"/>
      <c r="AT123" s="7">
        <v>10</v>
      </c>
      <c r="AU123" s="7"/>
      <c r="AV123" s="7"/>
      <c r="AW123" s="7"/>
      <c r="AX123" s="7"/>
      <c r="AY123" s="7">
        <v>0.02</v>
      </c>
      <c r="AZ123" s="7"/>
      <c r="BA123" s="7">
        <v>13</v>
      </c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>
        <v>0.02</v>
      </c>
      <c r="CI123" s="7"/>
      <c r="CJ123" s="7">
        <v>15</v>
      </c>
      <c r="CK123" s="7"/>
      <c r="CL123" s="7"/>
      <c r="CM123" s="7"/>
      <c r="CN123" s="7"/>
      <c r="CO123" s="7">
        <v>0.01</v>
      </c>
      <c r="CP123" s="7"/>
      <c r="CQ123" s="7">
        <v>13</v>
      </c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>
        <v>0</v>
      </c>
      <c r="DY123" s="7"/>
      <c r="DZ123" s="7">
        <v>11</v>
      </c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>
        <v>0.21</v>
      </c>
      <c r="IN123" s="7"/>
      <c r="IO123" s="7">
        <v>200</v>
      </c>
      <c r="IP123" s="7"/>
      <c r="IQ123" s="7"/>
      <c r="IR123" s="7"/>
      <c r="IS123" s="7"/>
    </row>
    <row r="124" spans="1:253" x14ac:dyDescent="0.3">
      <c r="A124" s="8">
        <v>41655</v>
      </c>
      <c r="B124" s="7">
        <v>0.02</v>
      </c>
      <c r="C124" s="7"/>
      <c r="D124" s="7">
        <v>26</v>
      </c>
      <c r="E124" s="7"/>
      <c r="F124" s="7"/>
      <c r="G124" s="7"/>
      <c r="H124" s="7"/>
      <c r="I124" s="7">
        <v>0.11</v>
      </c>
      <c r="J124" s="7"/>
      <c r="K124" s="7">
        <v>41</v>
      </c>
      <c r="L124" s="7"/>
      <c r="M124" s="7"/>
      <c r="N124" s="7"/>
      <c r="O124" s="7"/>
      <c r="P124" s="7">
        <v>0.03</v>
      </c>
      <c r="Q124" s="7"/>
      <c r="R124" s="7">
        <v>44</v>
      </c>
      <c r="S124" s="7"/>
      <c r="T124" s="7"/>
      <c r="U124" s="7"/>
      <c r="V124" s="7"/>
      <c r="W124" s="7">
        <v>0.03</v>
      </c>
      <c r="X124" s="7"/>
      <c r="Y124" s="7">
        <v>26</v>
      </c>
      <c r="Z124" s="7"/>
      <c r="AA124" s="7"/>
      <c r="AB124" s="7"/>
      <c r="AC124" s="7"/>
      <c r="AD124" s="7">
        <v>21.4</v>
      </c>
      <c r="AE124" s="7"/>
      <c r="AF124" s="7">
        <v>182</v>
      </c>
      <c r="AG124" s="7"/>
      <c r="AH124" s="7"/>
      <c r="AI124" s="7"/>
      <c r="AJ124" s="7"/>
      <c r="AK124" s="7">
        <v>30.1</v>
      </c>
      <c r="AL124" s="7"/>
      <c r="AM124" s="7">
        <v>837</v>
      </c>
      <c r="AN124" s="7"/>
      <c r="AO124" s="7"/>
      <c r="AP124" s="7"/>
      <c r="AQ124" s="7"/>
      <c r="AR124" s="7">
        <v>0</v>
      </c>
      <c r="AS124" s="7"/>
      <c r="AT124" s="7">
        <v>14</v>
      </c>
      <c r="AU124" s="7"/>
      <c r="AV124" s="7"/>
      <c r="AW124" s="7"/>
      <c r="AX124" s="7"/>
      <c r="AY124" s="7">
        <v>0</v>
      </c>
      <c r="AZ124" s="7"/>
      <c r="BA124" s="7">
        <v>15</v>
      </c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>
        <v>0</v>
      </c>
      <c r="CI124" s="7"/>
      <c r="CJ124" s="7">
        <v>14</v>
      </c>
      <c r="CK124" s="7"/>
      <c r="CL124" s="7"/>
      <c r="CM124" s="7"/>
      <c r="CN124" s="7"/>
      <c r="CO124" s="7">
        <v>0</v>
      </c>
      <c r="CP124" s="7"/>
      <c r="CQ124" s="7">
        <v>14</v>
      </c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>
        <v>47.7</v>
      </c>
      <c r="DK124" s="7"/>
      <c r="DL124" s="7">
        <v>87</v>
      </c>
      <c r="DM124" s="7"/>
      <c r="DN124" s="7"/>
      <c r="DO124" s="7"/>
      <c r="DP124" s="7"/>
      <c r="DQ124" s="7">
        <v>40.299999999999997</v>
      </c>
      <c r="DR124" s="7"/>
      <c r="DS124" s="7">
        <v>72</v>
      </c>
      <c r="DT124" s="7"/>
      <c r="DU124" s="7"/>
      <c r="DV124" s="7"/>
      <c r="DW124" s="7"/>
      <c r="DX124" s="7">
        <v>0.01</v>
      </c>
      <c r="DY124" s="7"/>
      <c r="DZ124" s="7">
        <v>16</v>
      </c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>
        <v>0.04</v>
      </c>
      <c r="FV124" s="7"/>
      <c r="FW124" s="7">
        <v>18</v>
      </c>
      <c r="FX124" s="7"/>
      <c r="FY124" s="7"/>
      <c r="FZ124" s="7"/>
      <c r="GA124" s="7"/>
      <c r="GB124" s="7">
        <v>0.26</v>
      </c>
      <c r="GC124" s="7"/>
      <c r="GD124" s="7">
        <v>37</v>
      </c>
      <c r="GE124" s="7"/>
      <c r="GF124" s="7"/>
      <c r="GG124" s="7"/>
      <c r="GH124" s="7"/>
      <c r="GI124" s="7">
        <v>0</v>
      </c>
      <c r="GJ124" s="7"/>
      <c r="GK124" s="7">
        <v>6</v>
      </c>
      <c r="GL124" s="7"/>
      <c r="GM124" s="7"/>
      <c r="GN124" s="7"/>
      <c r="GO124" s="7"/>
      <c r="GP124" s="7">
        <v>0</v>
      </c>
      <c r="GQ124" s="7"/>
      <c r="GR124" s="7">
        <v>27</v>
      </c>
      <c r="GS124" s="7"/>
      <c r="GT124" s="7"/>
      <c r="GU124" s="7"/>
      <c r="GV124" s="7"/>
      <c r="GW124" s="7">
        <v>0.01</v>
      </c>
      <c r="GX124" s="7"/>
      <c r="GY124" s="7">
        <v>20</v>
      </c>
      <c r="GZ124" s="7"/>
      <c r="HA124" s="7"/>
      <c r="HB124" s="7"/>
      <c r="HC124" s="7"/>
      <c r="HD124" s="7">
        <v>0</v>
      </c>
      <c r="HE124" s="7"/>
      <c r="HF124" s="7">
        <v>32</v>
      </c>
      <c r="HG124" s="7"/>
      <c r="HH124" s="7"/>
      <c r="HI124" s="7"/>
      <c r="HJ124" s="7"/>
      <c r="HK124" s="7">
        <v>0</v>
      </c>
      <c r="HL124" s="7"/>
      <c r="HM124" s="7">
        <v>53</v>
      </c>
      <c r="HN124" s="7"/>
      <c r="HO124" s="7"/>
      <c r="HP124" s="7"/>
      <c r="HQ124" s="7"/>
      <c r="HR124" s="7">
        <v>0</v>
      </c>
      <c r="HS124" s="7"/>
      <c r="HT124" s="7">
        <v>40</v>
      </c>
      <c r="HU124" s="7"/>
      <c r="HV124" s="7"/>
      <c r="HW124" s="7"/>
      <c r="HX124" s="7"/>
      <c r="HY124" s="7">
        <v>0</v>
      </c>
      <c r="HZ124" s="7"/>
      <c r="IA124" s="7">
        <v>14</v>
      </c>
      <c r="IB124" s="7"/>
      <c r="IC124" s="7"/>
      <c r="ID124" s="7"/>
      <c r="IE124" s="7"/>
      <c r="IF124" s="7">
        <v>0</v>
      </c>
      <c r="IG124" s="7"/>
      <c r="IH124" s="7">
        <v>45</v>
      </c>
      <c r="II124" s="7"/>
      <c r="IJ124" s="7"/>
      <c r="IK124" s="7"/>
      <c r="IL124" s="7"/>
      <c r="IM124" s="7">
        <v>140.00999999999996</v>
      </c>
      <c r="IN124" s="7"/>
      <c r="IO124" s="7">
        <v>1680</v>
      </c>
      <c r="IP124" s="7"/>
      <c r="IQ124" s="7"/>
      <c r="IR124" s="7"/>
      <c r="IS124" s="7"/>
    </row>
    <row r="125" spans="1:253" x14ac:dyDescent="0.3">
      <c r="A125" s="8">
        <v>41666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>
        <v>8.1</v>
      </c>
      <c r="CW125" s="7"/>
      <c r="CX125" s="7">
        <v>426</v>
      </c>
      <c r="CY125" s="7"/>
      <c r="CZ125" s="7"/>
      <c r="DA125" s="7"/>
      <c r="DB125" s="7"/>
      <c r="DC125" s="7">
        <v>29.8</v>
      </c>
      <c r="DD125" s="7"/>
      <c r="DE125" s="7">
        <v>160</v>
      </c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>
        <v>37.9</v>
      </c>
      <c r="IN125" s="7"/>
      <c r="IO125" s="7">
        <v>586</v>
      </c>
      <c r="IP125" s="7"/>
      <c r="IQ125" s="7"/>
      <c r="IR125" s="7"/>
      <c r="IS125" s="7"/>
    </row>
    <row r="126" spans="1:253" x14ac:dyDescent="0.3">
      <c r="A126" s="9">
        <v>41683.375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>
        <v>24.6</v>
      </c>
      <c r="AE126" s="7">
        <v>0</v>
      </c>
      <c r="AF126" s="7">
        <v>204</v>
      </c>
      <c r="AG126" s="7">
        <v>0.2</v>
      </c>
      <c r="AH126" s="7">
        <v>1.2E-2</v>
      </c>
      <c r="AI126" s="7">
        <v>0</v>
      </c>
      <c r="AJ126" s="7"/>
      <c r="AK126" s="7">
        <v>41.8</v>
      </c>
      <c r="AL126" s="7">
        <v>0</v>
      </c>
      <c r="AM126" s="7">
        <v>841</v>
      </c>
      <c r="AN126" s="7">
        <v>21.4</v>
      </c>
      <c r="AO126" s="7">
        <v>3.2000000000000001E-2</v>
      </c>
      <c r="AP126" s="7">
        <v>0</v>
      </c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>
        <v>91.1</v>
      </c>
      <c r="BN126" s="7">
        <v>0</v>
      </c>
      <c r="BO126" s="7">
        <v>298</v>
      </c>
      <c r="BP126" s="7">
        <v>0.16</v>
      </c>
      <c r="BQ126" s="7">
        <v>2.3E-2</v>
      </c>
      <c r="BR126" s="7">
        <v>0</v>
      </c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>
        <v>43.1</v>
      </c>
      <c r="DK126" s="7">
        <v>0</v>
      </c>
      <c r="DL126" s="7">
        <v>56</v>
      </c>
      <c r="DM126" s="7">
        <v>0.22</v>
      </c>
      <c r="DN126" s="7">
        <v>3.0000000000000001E-3</v>
      </c>
      <c r="DO126" s="7">
        <v>0</v>
      </c>
      <c r="DP126" s="7"/>
      <c r="DQ126" s="7">
        <v>37.5</v>
      </c>
      <c r="DR126" s="7">
        <v>0</v>
      </c>
      <c r="DS126" s="7">
        <v>45</v>
      </c>
      <c r="DT126" s="7">
        <v>0.27</v>
      </c>
      <c r="DU126" s="7">
        <v>4.0000000000000001E-3</v>
      </c>
      <c r="DV126" s="7">
        <v>0</v>
      </c>
      <c r="DW126" s="7"/>
      <c r="DX126" s="7"/>
      <c r="DY126" s="7"/>
      <c r="DZ126" s="7"/>
      <c r="EA126" s="7"/>
      <c r="EB126" s="7"/>
      <c r="EC126" s="7"/>
      <c r="ED126" s="7"/>
      <c r="EE126" s="7">
        <v>0.2</v>
      </c>
      <c r="EF126" s="7">
        <v>0</v>
      </c>
      <c r="EG126" s="7">
        <v>220</v>
      </c>
      <c r="EH126" s="7">
        <v>0.02</v>
      </c>
      <c r="EI126" s="7">
        <v>7.0000000000000001E-3</v>
      </c>
      <c r="EJ126" s="7">
        <v>0</v>
      </c>
      <c r="EK126" s="7"/>
      <c r="EL126" s="7"/>
      <c r="EM126" s="7"/>
      <c r="EN126" s="7"/>
      <c r="EO126" s="7"/>
      <c r="EP126" s="7"/>
      <c r="EQ126" s="7"/>
      <c r="ER126" s="7"/>
      <c r="ES126" s="7">
        <v>0.02</v>
      </c>
      <c r="ET126" s="7">
        <v>0</v>
      </c>
      <c r="EU126" s="7">
        <v>26</v>
      </c>
      <c r="EV126" s="7">
        <v>0</v>
      </c>
      <c r="EW126" s="7">
        <v>1E-3</v>
      </c>
      <c r="EX126" s="7">
        <v>0</v>
      </c>
      <c r="EY126" s="7"/>
      <c r="EZ126" s="7">
        <v>0.02</v>
      </c>
      <c r="FA126" s="7">
        <v>0</v>
      </c>
      <c r="FB126" s="7">
        <v>19</v>
      </c>
      <c r="FC126" s="7">
        <v>0</v>
      </c>
      <c r="FD126" s="7">
        <v>1E-3</v>
      </c>
      <c r="FE126" s="7">
        <v>0</v>
      </c>
      <c r="FF126" s="7"/>
      <c r="FG126" s="7">
        <v>0.13</v>
      </c>
      <c r="FH126" s="7">
        <v>2.0000000000000001E-4</v>
      </c>
      <c r="FI126" s="7">
        <v>26</v>
      </c>
      <c r="FJ126" s="7">
        <v>0</v>
      </c>
      <c r="FK126" s="7">
        <v>1.7999999999999999E-2</v>
      </c>
      <c r="FL126" s="7">
        <v>0</v>
      </c>
      <c r="FM126" s="7"/>
      <c r="FN126" s="7">
        <v>0.03</v>
      </c>
      <c r="FO126" s="7">
        <v>0</v>
      </c>
      <c r="FP126" s="7">
        <v>9</v>
      </c>
      <c r="FQ126" s="7">
        <v>0</v>
      </c>
      <c r="FR126" s="7">
        <v>0</v>
      </c>
      <c r="FS126" s="7">
        <v>0</v>
      </c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>
        <v>238.5</v>
      </c>
      <c r="IN126" s="7">
        <v>2.0000000000000001E-4</v>
      </c>
      <c r="IO126" s="7">
        <v>1744</v>
      </c>
      <c r="IP126" s="7">
        <v>22.269999999999996</v>
      </c>
      <c r="IQ126" s="7">
        <v>0.10100000000000002</v>
      </c>
      <c r="IR126" s="7">
        <v>0</v>
      </c>
      <c r="IS126" s="7"/>
    </row>
    <row r="127" spans="1:253" x14ac:dyDescent="0.3">
      <c r="A127" s="8">
        <v>41696</v>
      </c>
      <c r="B127" s="7">
        <v>0.02</v>
      </c>
      <c r="C127" s="7">
        <v>0</v>
      </c>
      <c r="D127" s="7">
        <v>28</v>
      </c>
      <c r="E127" s="7">
        <v>0</v>
      </c>
      <c r="F127" s="7">
        <v>1E-3</v>
      </c>
      <c r="G127" s="7">
        <v>0</v>
      </c>
      <c r="H127" s="7"/>
      <c r="I127" s="7">
        <v>0.02</v>
      </c>
      <c r="J127" s="7">
        <v>0</v>
      </c>
      <c r="K127" s="7">
        <v>52</v>
      </c>
      <c r="L127" s="7"/>
      <c r="M127" s="7">
        <v>2E-3</v>
      </c>
      <c r="N127" s="7"/>
      <c r="O127" s="7"/>
      <c r="P127" s="7">
        <v>0.01</v>
      </c>
      <c r="Q127" s="7">
        <v>0</v>
      </c>
      <c r="R127" s="7">
        <v>44</v>
      </c>
      <c r="S127" s="7"/>
      <c r="T127" s="7">
        <v>1E-3</v>
      </c>
      <c r="U127" s="7"/>
      <c r="V127" s="7"/>
      <c r="W127" s="7">
        <v>0.05</v>
      </c>
      <c r="X127" s="7">
        <v>0</v>
      </c>
      <c r="Y127" s="7">
        <v>25</v>
      </c>
      <c r="Z127" s="7"/>
      <c r="AA127" s="7">
        <v>1E-3</v>
      </c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>
        <v>0.01</v>
      </c>
      <c r="AS127" s="7">
        <v>0</v>
      </c>
      <c r="AT127" s="7">
        <v>13</v>
      </c>
      <c r="AU127" s="7"/>
      <c r="AV127" s="7">
        <v>0</v>
      </c>
      <c r="AW127" s="7"/>
      <c r="AX127" s="7"/>
      <c r="AY127" s="7">
        <v>0.02</v>
      </c>
      <c r="AZ127" s="7">
        <v>0</v>
      </c>
      <c r="BA127" s="7">
        <v>13</v>
      </c>
      <c r="BB127" s="7">
        <v>0</v>
      </c>
      <c r="BC127" s="7">
        <v>0</v>
      </c>
      <c r="BD127" s="7">
        <v>0</v>
      </c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>
        <v>0.01</v>
      </c>
      <c r="CI127" s="7">
        <v>0</v>
      </c>
      <c r="CJ127" s="7">
        <v>14</v>
      </c>
      <c r="CK127" s="7">
        <v>0</v>
      </c>
      <c r="CL127" s="7">
        <v>0</v>
      </c>
      <c r="CM127" s="7">
        <v>0</v>
      </c>
      <c r="CN127" s="7"/>
      <c r="CO127" s="7">
        <v>0.01</v>
      </c>
      <c r="CP127" s="7">
        <v>0</v>
      </c>
      <c r="CQ127" s="7">
        <v>12</v>
      </c>
      <c r="CR127" s="7">
        <v>0</v>
      </c>
      <c r="CS127" s="7">
        <v>0</v>
      </c>
      <c r="CT127" s="7">
        <v>0</v>
      </c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>
        <v>0.03</v>
      </c>
      <c r="DY127" s="7">
        <v>0</v>
      </c>
      <c r="DZ127" s="7">
        <v>14</v>
      </c>
      <c r="EA127" s="7"/>
      <c r="EB127" s="7">
        <v>1E-3</v>
      </c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>
        <v>0.02</v>
      </c>
      <c r="FV127" s="7">
        <v>0</v>
      </c>
      <c r="FW127" s="7">
        <v>16</v>
      </c>
      <c r="FX127" s="7"/>
      <c r="FY127" s="7">
        <v>0</v>
      </c>
      <c r="FZ127" s="7"/>
      <c r="GA127" s="7"/>
      <c r="GB127" s="7">
        <v>0.23</v>
      </c>
      <c r="GC127" s="7">
        <v>0</v>
      </c>
      <c r="GD127" s="7">
        <v>47</v>
      </c>
      <c r="GE127" s="7"/>
      <c r="GF127" s="7">
        <v>1E-3</v>
      </c>
      <c r="GG127" s="7"/>
      <c r="GH127" s="7"/>
      <c r="GI127" s="7">
        <v>0.02</v>
      </c>
      <c r="GJ127" s="7">
        <v>0</v>
      </c>
      <c r="GK127" s="7">
        <v>21</v>
      </c>
      <c r="GL127" s="7"/>
      <c r="GM127" s="7">
        <v>0</v>
      </c>
      <c r="GN127" s="7"/>
      <c r="GO127" s="7"/>
      <c r="GP127" s="7">
        <v>0.01</v>
      </c>
      <c r="GQ127" s="7">
        <v>0</v>
      </c>
      <c r="GR127" s="7">
        <v>27</v>
      </c>
      <c r="GS127" s="7"/>
      <c r="GT127" s="7">
        <v>0</v>
      </c>
      <c r="GU127" s="7"/>
      <c r="GV127" s="7"/>
      <c r="GW127" s="7">
        <v>0.02</v>
      </c>
      <c r="GX127" s="7">
        <v>0</v>
      </c>
      <c r="GY127" s="7">
        <v>28</v>
      </c>
      <c r="GZ127" s="7"/>
      <c r="HA127" s="7">
        <v>0</v>
      </c>
      <c r="HB127" s="7"/>
      <c r="HC127" s="7"/>
      <c r="HD127" s="7">
        <v>0.01</v>
      </c>
      <c r="HE127" s="7">
        <v>0</v>
      </c>
      <c r="HF127" s="7">
        <v>18</v>
      </c>
      <c r="HG127" s="7"/>
      <c r="HH127" s="7">
        <v>0</v>
      </c>
      <c r="HI127" s="7"/>
      <c r="HJ127" s="7"/>
      <c r="HK127" s="7">
        <v>0.01</v>
      </c>
      <c r="HL127" s="7">
        <v>0</v>
      </c>
      <c r="HM127" s="7">
        <v>43</v>
      </c>
      <c r="HN127" s="7"/>
      <c r="HO127" s="7">
        <v>0</v>
      </c>
      <c r="HP127" s="7"/>
      <c r="HQ127" s="7"/>
      <c r="HR127" s="7">
        <v>0.02</v>
      </c>
      <c r="HS127" s="7">
        <v>0</v>
      </c>
      <c r="HT127" s="7">
        <v>14</v>
      </c>
      <c r="HU127" s="7"/>
      <c r="HV127" s="7">
        <v>0</v>
      </c>
      <c r="HW127" s="7"/>
      <c r="HX127" s="7"/>
      <c r="HY127" s="7">
        <v>0.02</v>
      </c>
      <c r="HZ127" s="7">
        <v>0</v>
      </c>
      <c r="IA127" s="7">
        <v>39</v>
      </c>
      <c r="IB127" s="7"/>
      <c r="IC127" s="7">
        <v>1E-3</v>
      </c>
      <c r="ID127" s="7"/>
      <c r="IE127" s="7"/>
      <c r="IF127" s="7">
        <v>0.01</v>
      </c>
      <c r="IG127" s="7">
        <v>0</v>
      </c>
      <c r="IH127" s="7">
        <v>41</v>
      </c>
      <c r="II127" s="7"/>
      <c r="IJ127" s="7">
        <v>3.0000000000000001E-3</v>
      </c>
      <c r="IK127" s="7"/>
      <c r="IL127" s="7"/>
      <c r="IM127" s="7">
        <v>0.55000000000000016</v>
      </c>
      <c r="IN127" s="7">
        <v>0</v>
      </c>
      <c r="IO127" s="7">
        <v>509</v>
      </c>
      <c r="IP127" s="7">
        <v>0</v>
      </c>
      <c r="IQ127" s="7">
        <v>1.0999999999999999E-2</v>
      </c>
      <c r="IR127" s="7">
        <v>0</v>
      </c>
      <c r="IS127" s="7"/>
    </row>
    <row r="128" spans="1:253" x14ac:dyDescent="0.3">
      <c r="A128" s="9">
        <v>41726.3125</v>
      </c>
      <c r="B128" s="7">
        <v>0.04</v>
      </c>
      <c r="C128" s="7"/>
      <c r="D128" s="7">
        <v>6</v>
      </c>
      <c r="E128" s="7"/>
      <c r="F128" s="7"/>
      <c r="G128" s="7"/>
      <c r="H128" s="7"/>
      <c r="I128" s="7">
        <v>0.05</v>
      </c>
      <c r="J128" s="7"/>
      <c r="K128" s="7">
        <v>51</v>
      </c>
      <c r="L128" s="7"/>
      <c r="M128" s="7"/>
      <c r="N128" s="7"/>
      <c r="O128" s="7"/>
      <c r="P128" s="7">
        <v>0.09</v>
      </c>
      <c r="Q128" s="7"/>
      <c r="R128" s="7">
        <v>42</v>
      </c>
      <c r="S128" s="7"/>
      <c r="T128" s="7"/>
      <c r="U128" s="7"/>
      <c r="V128" s="7"/>
      <c r="W128" s="7">
        <v>7.0000000000000007E-2</v>
      </c>
      <c r="X128" s="7"/>
      <c r="Y128" s="7">
        <v>25</v>
      </c>
      <c r="Z128" s="7"/>
      <c r="AA128" s="7"/>
      <c r="AB128" s="7"/>
      <c r="AC128" s="7"/>
      <c r="AD128" s="7">
        <v>29</v>
      </c>
      <c r="AE128" s="7"/>
      <c r="AF128" s="7">
        <v>217</v>
      </c>
      <c r="AG128" s="7"/>
      <c r="AH128" s="7"/>
      <c r="AI128" s="7"/>
      <c r="AJ128" s="7"/>
      <c r="AK128" s="7">
        <v>47</v>
      </c>
      <c r="AL128" s="7"/>
      <c r="AM128" s="7">
        <v>980</v>
      </c>
      <c r="AN128" s="7"/>
      <c r="AO128" s="7"/>
      <c r="AP128" s="7"/>
      <c r="AQ128" s="7"/>
      <c r="AR128" s="7">
        <v>0.04</v>
      </c>
      <c r="AS128" s="7"/>
      <c r="AT128" s="7">
        <v>14</v>
      </c>
      <c r="AU128" s="7"/>
      <c r="AV128" s="7"/>
      <c r="AW128" s="7"/>
      <c r="AX128" s="7"/>
      <c r="AY128" s="7">
        <v>0.04</v>
      </c>
      <c r="AZ128" s="7"/>
      <c r="BA128" s="7">
        <v>9</v>
      </c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>
        <v>0.12</v>
      </c>
      <c r="CI128" s="7"/>
      <c r="CJ128" s="7">
        <v>7</v>
      </c>
      <c r="CK128" s="7"/>
      <c r="CL128" s="7"/>
      <c r="CM128" s="7"/>
      <c r="CN128" s="7"/>
      <c r="CO128" s="7">
        <v>0.16</v>
      </c>
      <c r="CP128" s="7"/>
      <c r="CQ128" s="7">
        <v>7</v>
      </c>
      <c r="CR128" s="7"/>
      <c r="CS128" s="7"/>
      <c r="CT128" s="7"/>
      <c r="CU128" s="7"/>
      <c r="CV128" s="7">
        <v>8.6999999999999993</v>
      </c>
      <c r="CW128" s="7"/>
      <c r="CX128" s="7">
        <v>417</v>
      </c>
      <c r="CY128" s="7"/>
      <c r="CZ128" s="7"/>
      <c r="DA128" s="7"/>
      <c r="DB128" s="7"/>
      <c r="DC128" s="7">
        <v>35.1</v>
      </c>
      <c r="DD128" s="7"/>
      <c r="DE128" s="7">
        <v>165</v>
      </c>
      <c r="DF128" s="7"/>
      <c r="DG128" s="7"/>
      <c r="DH128" s="7"/>
      <c r="DI128" s="7"/>
      <c r="DJ128" s="7">
        <v>53.7</v>
      </c>
      <c r="DK128" s="7"/>
      <c r="DL128" s="7">
        <v>142</v>
      </c>
      <c r="DM128" s="7"/>
      <c r="DN128" s="7"/>
      <c r="DO128" s="7"/>
      <c r="DP128" s="7"/>
      <c r="DQ128" s="7">
        <v>61.1</v>
      </c>
      <c r="DR128" s="7"/>
      <c r="DS128" s="7">
        <v>108</v>
      </c>
      <c r="DT128" s="7"/>
      <c r="DU128" s="7"/>
      <c r="DV128" s="7"/>
      <c r="DW128" s="7"/>
      <c r="DX128" s="7">
        <v>0.06</v>
      </c>
      <c r="DY128" s="7"/>
      <c r="DZ128" s="7">
        <v>13</v>
      </c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>
        <v>0.03</v>
      </c>
      <c r="FV128" s="7"/>
      <c r="FW128" s="7">
        <v>14</v>
      </c>
      <c r="FX128" s="7"/>
      <c r="FY128" s="7"/>
      <c r="FZ128" s="7"/>
      <c r="GA128" s="7"/>
      <c r="GB128" s="7">
        <v>0.19</v>
      </c>
      <c r="GC128" s="7"/>
      <c r="GD128" s="7">
        <v>51</v>
      </c>
      <c r="GE128" s="7"/>
      <c r="GF128" s="7"/>
      <c r="GG128" s="7"/>
      <c r="GH128" s="7"/>
      <c r="GI128" s="7">
        <v>0.04</v>
      </c>
      <c r="GJ128" s="7"/>
      <c r="GK128" s="7">
        <v>6</v>
      </c>
      <c r="GL128" s="7"/>
      <c r="GM128" s="7"/>
      <c r="GN128" s="7"/>
      <c r="GO128" s="7"/>
      <c r="GP128" s="7">
        <v>0.06</v>
      </c>
      <c r="GQ128" s="7"/>
      <c r="GR128" s="7">
        <v>26</v>
      </c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>
        <v>235.59</v>
      </c>
      <c r="IN128" s="7"/>
      <c r="IO128" s="7">
        <v>2300</v>
      </c>
      <c r="IP128" s="7"/>
      <c r="IQ128" s="7"/>
      <c r="IR128" s="7"/>
      <c r="IS128" s="7"/>
    </row>
    <row r="129" spans="1:253" x14ac:dyDescent="0.3">
      <c r="A129" s="9">
        <v>41726.416666666664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>
        <v>0.05</v>
      </c>
      <c r="HE129" s="7"/>
      <c r="HF129" s="7">
        <v>21</v>
      </c>
      <c r="HG129" s="7"/>
      <c r="HH129" s="7"/>
      <c r="HI129" s="7"/>
      <c r="HJ129" s="7"/>
      <c r="HK129" s="7">
        <v>0.06</v>
      </c>
      <c r="HL129" s="7"/>
      <c r="HM129" s="7">
        <v>44</v>
      </c>
      <c r="HN129" s="7"/>
      <c r="HO129" s="7"/>
      <c r="HP129" s="7"/>
      <c r="HQ129" s="7"/>
      <c r="HR129" s="7">
        <v>0.08</v>
      </c>
      <c r="HS129" s="7"/>
      <c r="HT129" s="7">
        <v>41</v>
      </c>
      <c r="HU129" s="7"/>
      <c r="HV129" s="7"/>
      <c r="HW129" s="7"/>
      <c r="HX129" s="7"/>
      <c r="HY129" s="7">
        <v>0.12</v>
      </c>
      <c r="HZ129" s="7"/>
      <c r="IA129" s="7">
        <v>15</v>
      </c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>
        <v>0.31</v>
      </c>
      <c r="IN129" s="7"/>
      <c r="IO129" s="7">
        <v>121</v>
      </c>
      <c r="IP129" s="7"/>
      <c r="IQ129" s="7"/>
      <c r="IR129" s="7"/>
      <c r="IS129" s="7"/>
    </row>
    <row r="130" spans="1:253" x14ac:dyDescent="0.3">
      <c r="A130" s="9">
        <v>41726.4375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>
        <v>0.09</v>
      </c>
      <c r="IG130" s="7"/>
      <c r="IH130" s="7">
        <v>26</v>
      </c>
      <c r="II130" s="7"/>
      <c r="IJ130" s="7"/>
      <c r="IK130" s="7"/>
      <c r="IL130" s="7"/>
      <c r="IM130" s="7">
        <v>0.09</v>
      </c>
      <c r="IN130" s="7"/>
      <c r="IO130" s="7">
        <v>26</v>
      </c>
      <c r="IP130" s="7"/>
      <c r="IQ130" s="7"/>
      <c r="IR130" s="7"/>
      <c r="IS130" s="7"/>
    </row>
    <row r="131" spans="1:253" x14ac:dyDescent="0.3">
      <c r="A131" s="9">
        <v>41726.541666666664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>
        <v>0.05</v>
      </c>
      <c r="GX131" s="7"/>
      <c r="GY131" s="7">
        <v>15</v>
      </c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>
        <v>0.05</v>
      </c>
      <c r="IN131" s="7"/>
      <c r="IO131" s="7">
        <v>15</v>
      </c>
      <c r="IP131" s="7"/>
      <c r="IQ131" s="7"/>
      <c r="IR131" s="7"/>
      <c r="IS131" s="7"/>
    </row>
    <row r="132" spans="1:253" x14ac:dyDescent="0.3">
      <c r="A132" s="8">
        <v>41758</v>
      </c>
      <c r="B132" s="7">
        <v>0</v>
      </c>
      <c r="C132" s="7"/>
      <c r="D132" s="7">
        <v>28</v>
      </c>
      <c r="E132" s="7"/>
      <c r="F132" s="7"/>
      <c r="G132" s="7"/>
      <c r="H132" s="7"/>
      <c r="I132" s="7">
        <v>7.0000000000000007E-2</v>
      </c>
      <c r="J132" s="7"/>
      <c r="K132" s="7">
        <v>39</v>
      </c>
      <c r="L132" s="7"/>
      <c r="M132" s="7"/>
      <c r="N132" s="7"/>
      <c r="O132" s="7"/>
      <c r="P132" s="7">
        <v>0</v>
      </c>
      <c r="Q132" s="7"/>
      <c r="R132" s="7">
        <v>40</v>
      </c>
      <c r="S132" s="7"/>
      <c r="T132" s="7"/>
      <c r="U132" s="7"/>
      <c r="V132" s="7"/>
      <c r="W132" s="7">
        <v>0.02</v>
      </c>
      <c r="X132" s="7"/>
      <c r="Y132" s="7">
        <v>24</v>
      </c>
      <c r="Z132" s="7"/>
      <c r="AA132" s="7"/>
      <c r="AB132" s="7"/>
      <c r="AC132" s="7"/>
      <c r="AD132" s="7">
        <v>24.3</v>
      </c>
      <c r="AE132" s="7"/>
      <c r="AF132" s="7">
        <v>210</v>
      </c>
      <c r="AG132" s="7"/>
      <c r="AH132" s="7"/>
      <c r="AI132" s="7"/>
      <c r="AJ132" s="7"/>
      <c r="AK132" s="7">
        <v>44.5</v>
      </c>
      <c r="AL132" s="7"/>
      <c r="AM132" s="7">
        <v>882</v>
      </c>
      <c r="AN132" s="7"/>
      <c r="AO132" s="7"/>
      <c r="AP132" s="7"/>
      <c r="AQ132" s="7"/>
      <c r="AR132" s="7">
        <v>0.11</v>
      </c>
      <c r="AS132" s="7"/>
      <c r="AT132" s="7">
        <v>11</v>
      </c>
      <c r="AU132" s="7"/>
      <c r="AV132" s="7"/>
      <c r="AW132" s="7"/>
      <c r="AX132" s="7"/>
      <c r="AY132" s="7">
        <v>0.7</v>
      </c>
      <c r="AZ132" s="7"/>
      <c r="BA132" s="7">
        <v>11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>
        <v>0.04</v>
      </c>
      <c r="CI132" s="7"/>
      <c r="CJ132" s="7">
        <v>15</v>
      </c>
      <c r="CK132" s="7"/>
      <c r="CL132" s="7"/>
      <c r="CM132" s="7"/>
      <c r="CN132" s="7"/>
      <c r="CO132" s="7">
        <v>0</v>
      </c>
      <c r="CP132" s="7"/>
      <c r="CQ132" s="7">
        <v>7</v>
      </c>
      <c r="CR132" s="7"/>
      <c r="CS132" s="7"/>
      <c r="CT132" s="7"/>
      <c r="CU132" s="7"/>
      <c r="CV132" s="7">
        <v>5.4</v>
      </c>
      <c r="CW132" s="7"/>
      <c r="CX132" s="7">
        <v>222</v>
      </c>
      <c r="CY132" s="7"/>
      <c r="CZ132" s="7"/>
      <c r="DA132" s="7"/>
      <c r="DB132" s="7"/>
      <c r="DC132" s="7">
        <v>59.8</v>
      </c>
      <c r="DD132" s="7"/>
      <c r="DE132" s="7">
        <v>260</v>
      </c>
      <c r="DF132" s="7"/>
      <c r="DG132" s="7"/>
      <c r="DH132" s="7"/>
      <c r="DI132" s="7"/>
      <c r="DJ132" s="7">
        <v>47.5</v>
      </c>
      <c r="DK132" s="7"/>
      <c r="DL132" s="7">
        <v>112</v>
      </c>
      <c r="DM132" s="7"/>
      <c r="DN132" s="7"/>
      <c r="DO132" s="7"/>
      <c r="DP132" s="7"/>
      <c r="DQ132" s="7">
        <v>40.299999999999997</v>
      </c>
      <c r="DR132" s="7"/>
      <c r="DS132" s="7">
        <v>77</v>
      </c>
      <c r="DT132" s="7"/>
      <c r="DU132" s="7"/>
      <c r="DV132" s="7"/>
      <c r="DW132" s="7"/>
      <c r="DX132" s="7">
        <v>0.03</v>
      </c>
      <c r="DY132" s="7"/>
      <c r="DZ132" s="7">
        <v>12</v>
      </c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>
        <v>222.77</v>
      </c>
      <c r="IN132" s="7"/>
      <c r="IO132" s="7">
        <v>1950</v>
      </c>
      <c r="IP132" s="7"/>
      <c r="IQ132" s="7"/>
      <c r="IR132" s="7"/>
      <c r="IS132" s="7"/>
    </row>
    <row r="133" spans="1:253" x14ac:dyDescent="0.3">
      <c r="A133" s="8">
        <v>41759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>
        <v>0</v>
      </c>
      <c r="FV133" s="7"/>
      <c r="FW133" s="7">
        <v>14</v>
      </c>
      <c r="FX133" s="7"/>
      <c r="FY133" s="7"/>
      <c r="FZ133" s="7"/>
      <c r="GA133" s="7"/>
      <c r="GB133" s="7">
        <v>0</v>
      </c>
      <c r="GC133" s="7"/>
      <c r="GD133" s="7">
        <v>53</v>
      </c>
      <c r="GE133" s="7"/>
      <c r="GF133" s="7"/>
      <c r="GG133" s="7"/>
      <c r="GH133" s="7"/>
      <c r="GI133" s="7">
        <v>0</v>
      </c>
      <c r="GJ133" s="7"/>
      <c r="GK133" s="7">
        <v>5</v>
      </c>
      <c r="GL133" s="7"/>
      <c r="GM133" s="7"/>
      <c r="GN133" s="7"/>
      <c r="GO133" s="7"/>
      <c r="GP133" s="7">
        <v>0</v>
      </c>
      <c r="GQ133" s="7"/>
      <c r="GR133" s="7">
        <v>23</v>
      </c>
      <c r="GS133" s="7"/>
      <c r="GT133" s="7"/>
      <c r="GU133" s="7"/>
      <c r="GV133" s="7"/>
      <c r="GW133" s="7">
        <v>0</v>
      </c>
      <c r="GX133" s="7"/>
      <c r="GY133" s="7">
        <v>16</v>
      </c>
      <c r="GZ133" s="7"/>
      <c r="HA133" s="7"/>
      <c r="HB133" s="7"/>
      <c r="HC133" s="7"/>
      <c r="HD133" s="7">
        <v>0.02</v>
      </c>
      <c r="HE133" s="7"/>
      <c r="HF133" s="7">
        <v>33</v>
      </c>
      <c r="HG133" s="7"/>
      <c r="HH133" s="7"/>
      <c r="HI133" s="7"/>
      <c r="HJ133" s="7"/>
      <c r="HK133" s="7">
        <v>0</v>
      </c>
      <c r="HL133" s="7"/>
      <c r="HM133" s="7">
        <v>45</v>
      </c>
      <c r="HN133" s="7"/>
      <c r="HO133" s="7"/>
      <c r="HP133" s="7"/>
      <c r="HQ133" s="7"/>
      <c r="HR133" s="7">
        <v>0</v>
      </c>
      <c r="HS133" s="7"/>
      <c r="HT133" s="7">
        <v>43</v>
      </c>
      <c r="HU133" s="7"/>
      <c r="HV133" s="7"/>
      <c r="HW133" s="7"/>
      <c r="HX133" s="7"/>
      <c r="HY133" s="7">
        <v>0</v>
      </c>
      <c r="HZ133" s="7"/>
      <c r="IA133" s="7">
        <v>9</v>
      </c>
      <c r="IB133" s="7"/>
      <c r="IC133" s="7"/>
      <c r="ID133" s="7"/>
      <c r="IE133" s="7"/>
      <c r="IF133" s="7">
        <v>0.01</v>
      </c>
      <c r="IG133" s="7"/>
      <c r="IH133" s="7">
        <v>29</v>
      </c>
      <c r="II133" s="7"/>
      <c r="IJ133" s="7"/>
      <c r="IK133" s="7"/>
      <c r="IL133" s="7"/>
      <c r="IM133" s="7">
        <v>0.03</v>
      </c>
      <c r="IN133" s="7"/>
      <c r="IO133" s="7">
        <v>270</v>
      </c>
      <c r="IP133" s="7"/>
      <c r="IQ133" s="7"/>
      <c r="IR133" s="7"/>
      <c r="IS133" s="7"/>
    </row>
    <row r="134" spans="1:253" x14ac:dyDescent="0.3">
      <c r="A134" s="8">
        <v>41772</v>
      </c>
      <c r="B134" s="7">
        <v>0.01</v>
      </c>
      <c r="C134" s="7">
        <v>0</v>
      </c>
      <c r="D134" s="7">
        <v>21</v>
      </c>
      <c r="E134" s="7">
        <v>0</v>
      </c>
      <c r="F134" s="7">
        <v>2E-3</v>
      </c>
      <c r="G134" s="7">
        <v>0</v>
      </c>
      <c r="H134" s="7"/>
      <c r="I134" s="7">
        <v>0.08</v>
      </c>
      <c r="J134" s="7">
        <v>0</v>
      </c>
      <c r="K134" s="7">
        <v>50</v>
      </c>
      <c r="L134" s="7"/>
      <c r="M134" s="7">
        <v>3.0000000000000001E-3</v>
      </c>
      <c r="N134" s="7"/>
      <c r="O134" s="7"/>
      <c r="P134" s="7">
        <v>0</v>
      </c>
      <c r="Q134" s="7">
        <v>0</v>
      </c>
      <c r="R134" s="7">
        <v>39</v>
      </c>
      <c r="S134" s="7"/>
      <c r="T134" s="7">
        <v>2E-3</v>
      </c>
      <c r="U134" s="7"/>
      <c r="V134" s="7"/>
      <c r="W134" s="7">
        <v>0.04</v>
      </c>
      <c r="X134" s="7">
        <v>0</v>
      </c>
      <c r="Y134" s="7">
        <v>25</v>
      </c>
      <c r="Z134" s="7"/>
      <c r="AA134" s="7">
        <v>2E-3</v>
      </c>
      <c r="AB134" s="7"/>
      <c r="AC134" s="7"/>
      <c r="AD134" s="7">
        <v>29</v>
      </c>
      <c r="AE134" s="7">
        <v>0</v>
      </c>
      <c r="AF134" s="7">
        <v>226</v>
      </c>
      <c r="AG134" s="7"/>
      <c r="AH134" s="7">
        <v>1.2E-2</v>
      </c>
      <c r="AI134" s="7"/>
      <c r="AJ134" s="7"/>
      <c r="AK134" s="7">
        <v>43</v>
      </c>
      <c r="AL134" s="7">
        <v>0</v>
      </c>
      <c r="AM134" s="7">
        <v>845</v>
      </c>
      <c r="AN134" s="7"/>
      <c r="AO134" s="7">
        <v>3.1E-2</v>
      </c>
      <c r="AP134" s="7"/>
      <c r="AQ134" s="7"/>
      <c r="AR134" s="7">
        <v>0.08</v>
      </c>
      <c r="AS134" s="7">
        <v>0</v>
      </c>
      <c r="AT134" s="7">
        <v>10</v>
      </c>
      <c r="AU134" s="7"/>
      <c r="AV134" s="7">
        <v>0</v>
      </c>
      <c r="AW134" s="7"/>
      <c r="AX134" s="7"/>
      <c r="AY134" s="7">
        <v>0</v>
      </c>
      <c r="AZ134" s="7">
        <v>0</v>
      </c>
      <c r="BA134" s="7">
        <v>7</v>
      </c>
      <c r="BB134" s="7">
        <v>0</v>
      </c>
      <c r="BC134" s="7">
        <v>0</v>
      </c>
      <c r="BD134" s="7">
        <v>0</v>
      </c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>
        <v>0.12</v>
      </c>
      <c r="BU134" s="7"/>
      <c r="BV134" s="7">
        <v>20</v>
      </c>
      <c r="BW134" s="7"/>
      <c r="BX134" s="7"/>
      <c r="BY134" s="7"/>
      <c r="BZ134" s="7"/>
      <c r="CA134" s="7">
        <v>1.3</v>
      </c>
      <c r="CB134" s="7"/>
      <c r="CC134" s="7">
        <v>92</v>
      </c>
      <c r="CD134" s="7"/>
      <c r="CE134" s="7"/>
      <c r="CF134" s="7"/>
      <c r="CG134" s="7"/>
      <c r="CH134" s="7">
        <v>0.03</v>
      </c>
      <c r="CI134" s="7">
        <v>0</v>
      </c>
      <c r="CJ134" s="7">
        <v>7</v>
      </c>
      <c r="CK134" s="7">
        <v>0</v>
      </c>
      <c r="CL134" s="7">
        <v>0</v>
      </c>
      <c r="CM134" s="7">
        <v>0</v>
      </c>
      <c r="CN134" s="7"/>
      <c r="CO134" s="7"/>
      <c r="CP134" s="7"/>
      <c r="CQ134" s="7"/>
      <c r="CR134" s="7"/>
      <c r="CS134" s="7"/>
      <c r="CT134" s="7"/>
      <c r="CU134" s="7"/>
      <c r="CV134" s="7">
        <v>2.7</v>
      </c>
      <c r="CW134" s="7">
        <v>0</v>
      </c>
      <c r="CX134" s="7">
        <v>133</v>
      </c>
      <c r="CY134" s="7"/>
      <c r="CZ134" s="7">
        <v>1.0999999999999999E-2</v>
      </c>
      <c r="DA134" s="7"/>
      <c r="DB134" s="7"/>
      <c r="DC134" s="7">
        <v>28.3</v>
      </c>
      <c r="DD134" s="7">
        <v>0</v>
      </c>
      <c r="DE134" s="7">
        <v>195</v>
      </c>
      <c r="DF134" s="7"/>
      <c r="DG134" s="7">
        <v>1.4999999999999999E-2</v>
      </c>
      <c r="DH134" s="7"/>
      <c r="DI134" s="7"/>
      <c r="DJ134" s="7">
        <v>53.3</v>
      </c>
      <c r="DK134" s="7">
        <v>0</v>
      </c>
      <c r="DL134" s="7">
        <v>125</v>
      </c>
      <c r="DM134" s="7"/>
      <c r="DN134" s="7">
        <v>7.0000000000000001E-3</v>
      </c>
      <c r="DO134" s="7"/>
      <c r="DP134" s="7"/>
      <c r="DQ134" s="7">
        <v>40.700000000000003</v>
      </c>
      <c r="DR134" s="7">
        <v>0</v>
      </c>
      <c r="DS134" s="7">
        <v>52</v>
      </c>
      <c r="DT134" s="7"/>
      <c r="DU134" s="7">
        <v>4.0000000000000001E-3</v>
      </c>
      <c r="DV134" s="7"/>
      <c r="DW134" s="7"/>
      <c r="DX134" s="7">
        <v>0</v>
      </c>
      <c r="DY134" s="7">
        <v>0</v>
      </c>
      <c r="DZ134" s="7">
        <v>9</v>
      </c>
      <c r="EA134" s="7"/>
      <c r="EB134" s="7">
        <v>0</v>
      </c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>
        <v>0</v>
      </c>
      <c r="ET134" s="7"/>
      <c r="EU134" s="7">
        <v>19</v>
      </c>
      <c r="EV134" s="7"/>
      <c r="EW134" s="7"/>
      <c r="EX134" s="7"/>
      <c r="EY134" s="7"/>
      <c r="EZ134" s="7">
        <v>0.11</v>
      </c>
      <c r="FA134" s="7"/>
      <c r="FB134" s="7">
        <v>7</v>
      </c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>
        <v>0</v>
      </c>
      <c r="FV134" s="7">
        <v>0</v>
      </c>
      <c r="FW134" s="7">
        <v>15</v>
      </c>
      <c r="FX134" s="7"/>
      <c r="FY134" s="7">
        <v>0</v>
      </c>
      <c r="FZ134" s="7"/>
      <c r="GA134" s="7"/>
      <c r="GB134" s="7">
        <v>0.13</v>
      </c>
      <c r="GC134" s="7">
        <v>0</v>
      </c>
      <c r="GD134" s="7">
        <v>44</v>
      </c>
      <c r="GE134" s="7"/>
      <c r="GF134" s="7">
        <v>1E-3</v>
      </c>
      <c r="GG134" s="7"/>
      <c r="GH134" s="7"/>
      <c r="GI134" s="7">
        <v>0</v>
      </c>
      <c r="GJ134" s="7">
        <v>0</v>
      </c>
      <c r="GK134" s="7">
        <v>3</v>
      </c>
      <c r="GL134" s="7"/>
      <c r="GM134" s="7">
        <v>0</v>
      </c>
      <c r="GN134" s="7"/>
      <c r="GO134" s="7"/>
      <c r="GP134" s="7">
        <v>0</v>
      </c>
      <c r="GQ134" s="7">
        <v>0</v>
      </c>
      <c r="GR134" s="7">
        <v>23</v>
      </c>
      <c r="GS134" s="7"/>
      <c r="GT134" s="7">
        <v>0</v>
      </c>
      <c r="GU134" s="7"/>
      <c r="GV134" s="7"/>
      <c r="GW134" s="7">
        <v>0.02</v>
      </c>
      <c r="GX134" s="7">
        <v>0</v>
      </c>
      <c r="GY134" s="7">
        <v>11</v>
      </c>
      <c r="GZ134" s="7"/>
      <c r="HA134" s="7">
        <v>0</v>
      </c>
      <c r="HB134" s="7"/>
      <c r="HC134" s="7"/>
      <c r="HD134" s="7">
        <v>0.01</v>
      </c>
      <c r="HE134" s="7">
        <v>0</v>
      </c>
      <c r="HF134" s="7">
        <v>18</v>
      </c>
      <c r="HG134" s="7"/>
      <c r="HH134" s="7">
        <v>0</v>
      </c>
      <c r="HI134" s="7"/>
      <c r="HJ134" s="7"/>
      <c r="HK134" s="7">
        <v>0.05</v>
      </c>
      <c r="HL134" s="7">
        <v>0</v>
      </c>
      <c r="HM134" s="7">
        <v>16</v>
      </c>
      <c r="HN134" s="7"/>
      <c r="HO134" s="7">
        <v>2E-3</v>
      </c>
      <c r="HP134" s="7"/>
      <c r="HQ134" s="7"/>
      <c r="HR134" s="7">
        <v>0.01</v>
      </c>
      <c r="HS134" s="7">
        <v>0</v>
      </c>
      <c r="HT134" s="7">
        <v>43</v>
      </c>
      <c r="HU134" s="7"/>
      <c r="HV134" s="7">
        <v>1E-3</v>
      </c>
      <c r="HW134" s="7"/>
      <c r="HX134" s="7"/>
      <c r="HY134" s="7">
        <v>0.01</v>
      </c>
      <c r="HZ134" s="7">
        <v>0</v>
      </c>
      <c r="IA134" s="7">
        <v>53</v>
      </c>
      <c r="IB134" s="7"/>
      <c r="IC134" s="7">
        <v>3.0000000000000001E-3</v>
      </c>
      <c r="ID134" s="7"/>
      <c r="IE134" s="7"/>
      <c r="IF134" s="7">
        <v>0.01</v>
      </c>
      <c r="IG134" s="7">
        <v>0</v>
      </c>
      <c r="IH134" s="7">
        <v>15</v>
      </c>
      <c r="II134" s="7"/>
      <c r="IJ134" s="7">
        <v>1E-3</v>
      </c>
      <c r="IK134" s="7"/>
      <c r="IL134" s="7"/>
      <c r="IM134" s="7">
        <v>199.00999999999996</v>
      </c>
      <c r="IN134" s="7">
        <v>0</v>
      </c>
      <c r="IO134" s="7">
        <v>2123</v>
      </c>
      <c r="IP134" s="7">
        <v>0</v>
      </c>
      <c r="IQ134" s="7">
        <v>9.7000000000000017E-2</v>
      </c>
      <c r="IR134" s="7">
        <v>0</v>
      </c>
      <c r="IS134" s="7"/>
    </row>
    <row r="135" spans="1:253" x14ac:dyDescent="0.3">
      <c r="A135" s="8">
        <v>41773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>
        <v>0.8</v>
      </c>
      <c r="BG135" s="7"/>
      <c r="BH135" s="7">
        <v>765</v>
      </c>
      <c r="BI135" s="7"/>
      <c r="BJ135" s="7"/>
      <c r="BK135" s="7"/>
      <c r="BL135" s="7"/>
      <c r="BM135" s="7">
        <v>67.7</v>
      </c>
      <c r="BN135" s="7"/>
      <c r="BO135" s="7">
        <v>473</v>
      </c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>
        <v>0</v>
      </c>
      <c r="CP135" s="7">
        <v>0</v>
      </c>
      <c r="CQ135" s="7">
        <v>5</v>
      </c>
      <c r="CR135" s="7">
        <v>0</v>
      </c>
      <c r="CS135" s="7">
        <v>1E-3</v>
      </c>
      <c r="CT135" s="7">
        <v>0</v>
      </c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>
        <v>0.2</v>
      </c>
      <c r="EF135" s="7"/>
      <c r="EG135" s="7">
        <v>125</v>
      </c>
      <c r="EH135" s="7"/>
      <c r="EI135" s="7"/>
      <c r="EJ135" s="7"/>
      <c r="EK135" s="7"/>
      <c r="EL135" s="7">
        <v>0.4</v>
      </c>
      <c r="EM135" s="7"/>
      <c r="EN135" s="7">
        <v>114</v>
      </c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>
        <v>0.02</v>
      </c>
      <c r="FH135" s="7"/>
      <c r="FI135" s="7">
        <v>29</v>
      </c>
      <c r="FJ135" s="7"/>
      <c r="FK135" s="7"/>
      <c r="FL135" s="7"/>
      <c r="FM135" s="7"/>
      <c r="FN135" s="7">
        <v>0.03</v>
      </c>
      <c r="FO135" s="7"/>
      <c r="FP135" s="7">
        <v>9</v>
      </c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>
        <v>69.150000000000006</v>
      </c>
      <c r="IN135" s="7">
        <v>0</v>
      </c>
      <c r="IO135" s="7">
        <v>1520</v>
      </c>
      <c r="IP135" s="7">
        <v>0</v>
      </c>
      <c r="IQ135" s="7">
        <v>1E-3</v>
      </c>
      <c r="IR135" s="7">
        <v>0</v>
      </c>
      <c r="IS135" s="7"/>
    </row>
    <row r="136" spans="1:253" x14ac:dyDescent="0.3">
      <c r="A136" s="8">
        <v>41800</v>
      </c>
      <c r="B136" s="7">
        <v>0.02</v>
      </c>
      <c r="C136" s="7"/>
      <c r="D136" s="7">
        <v>36</v>
      </c>
      <c r="E136" s="7"/>
      <c r="F136" s="7"/>
      <c r="G136" s="7"/>
      <c r="H136" s="7"/>
      <c r="I136" s="7">
        <v>0.01</v>
      </c>
      <c r="J136" s="7"/>
      <c r="K136" s="7">
        <v>65</v>
      </c>
      <c r="L136" s="7"/>
      <c r="M136" s="7"/>
      <c r="N136" s="7"/>
      <c r="O136" s="7"/>
      <c r="P136" s="7">
        <v>0.02</v>
      </c>
      <c r="Q136" s="7"/>
      <c r="R136" s="7">
        <v>38</v>
      </c>
      <c r="S136" s="7"/>
      <c r="T136" s="7"/>
      <c r="U136" s="7"/>
      <c r="V136" s="7"/>
      <c r="W136" s="7">
        <v>0.04</v>
      </c>
      <c r="X136" s="7"/>
      <c r="Y136" s="7">
        <v>26</v>
      </c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>
        <v>0.02</v>
      </c>
      <c r="AS136" s="7"/>
      <c r="AT136" s="7">
        <v>11</v>
      </c>
      <c r="AU136" s="7"/>
      <c r="AV136" s="7"/>
      <c r="AW136" s="7"/>
      <c r="AX136" s="7"/>
      <c r="AY136" s="7">
        <v>0.04</v>
      </c>
      <c r="AZ136" s="7"/>
      <c r="BA136" s="7">
        <v>7</v>
      </c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>
        <v>0.15</v>
      </c>
      <c r="CI136" s="7"/>
      <c r="CJ136" s="7">
        <v>6</v>
      </c>
      <c r="CK136" s="7"/>
      <c r="CL136" s="7"/>
      <c r="CM136" s="7"/>
      <c r="CN136" s="7"/>
      <c r="CO136" s="7">
        <v>0.02</v>
      </c>
      <c r="CP136" s="7"/>
      <c r="CQ136" s="7">
        <v>6</v>
      </c>
      <c r="CR136" s="7"/>
      <c r="CS136" s="7"/>
      <c r="CT136" s="7"/>
      <c r="CU136" s="7"/>
      <c r="CV136" s="7">
        <v>0.17</v>
      </c>
      <c r="CW136" s="7"/>
      <c r="CX136" s="7">
        <v>18</v>
      </c>
      <c r="CY136" s="7"/>
      <c r="CZ136" s="7"/>
      <c r="DA136" s="7"/>
      <c r="DB136" s="7"/>
      <c r="DC136" s="7">
        <v>28.8</v>
      </c>
      <c r="DD136" s="7"/>
      <c r="DE136" s="7">
        <v>344</v>
      </c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>
        <v>0.01</v>
      </c>
      <c r="DY136" s="7"/>
      <c r="DZ136" s="7">
        <v>10</v>
      </c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>
        <v>7.0000000000000007E-2</v>
      </c>
      <c r="FV136" s="7"/>
      <c r="FW136" s="7">
        <v>14</v>
      </c>
      <c r="FX136" s="7"/>
      <c r="FY136" s="7"/>
      <c r="FZ136" s="7"/>
      <c r="GA136" s="7"/>
      <c r="GB136" s="7">
        <v>0.14000000000000001</v>
      </c>
      <c r="GC136" s="7"/>
      <c r="GD136" s="7">
        <v>46</v>
      </c>
      <c r="GE136" s="7"/>
      <c r="GF136" s="7"/>
      <c r="GG136" s="7"/>
      <c r="GH136" s="7"/>
      <c r="GI136" s="7">
        <v>0.01</v>
      </c>
      <c r="GJ136" s="7"/>
      <c r="GK136" s="7">
        <v>5</v>
      </c>
      <c r="GL136" s="7"/>
      <c r="GM136" s="7"/>
      <c r="GN136" s="7"/>
      <c r="GO136" s="7"/>
      <c r="GP136" s="7">
        <v>0.01</v>
      </c>
      <c r="GQ136" s="7"/>
      <c r="GR136" s="7">
        <v>24</v>
      </c>
      <c r="GS136" s="7"/>
      <c r="GT136" s="7"/>
      <c r="GU136" s="7"/>
      <c r="GV136" s="7"/>
      <c r="GW136" s="7">
        <v>0.16</v>
      </c>
      <c r="GX136" s="7"/>
      <c r="GY136" s="7">
        <v>18</v>
      </c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>
        <v>29.690000000000005</v>
      </c>
      <c r="IN136" s="7"/>
      <c r="IO136" s="7">
        <v>674</v>
      </c>
      <c r="IP136" s="7"/>
      <c r="IQ136" s="7"/>
      <c r="IR136" s="7"/>
      <c r="IS136" s="7"/>
    </row>
    <row r="137" spans="1:253" x14ac:dyDescent="0.3">
      <c r="A137" s="8">
        <v>41801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>
        <v>0.02</v>
      </c>
      <c r="HE137" s="7"/>
      <c r="HF137" s="7">
        <v>28</v>
      </c>
      <c r="HG137" s="7"/>
      <c r="HH137" s="7"/>
      <c r="HI137" s="7"/>
      <c r="HJ137" s="7"/>
      <c r="HK137" s="7">
        <v>0.04</v>
      </c>
      <c r="HL137" s="7"/>
      <c r="HM137" s="7">
        <v>18</v>
      </c>
      <c r="HN137" s="7"/>
      <c r="HO137" s="7"/>
      <c r="HP137" s="7"/>
      <c r="HQ137" s="7"/>
      <c r="HR137" s="7">
        <v>0.12</v>
      </c>
      <c r="HS137" s="7"/>
      <c r="HT137" s="7">
        <v>53</v>
      </c>
      <c r="HU137" s="7"/>
      <c r="HV137" s="7"/>
      <c r="HW137" s="7"/>
      <c r="HX137" s="7"/>
      <c r="HY137" s="7">
        <v>0.05</v>
      </c>
      <c r="HZ137" s="7"/>
      <c r="IA137" s="7">
        <v>57</v>
      </c>
      <c r="IB137" s="7"/>
      <c r="IC137" s="7"/>
      <c r="ID137" s="7"/>
      <c r="IE137" s="7"/>
      <c r="IF137" s="7">
        <v>0.01</v>
      </c>
      <c r="IG137" s="7"/>
      <c r="IH137" s="7">
        <v>24</v>
      </c>
      <c r="II137" s="7"/>
      <c r="IJ137" s="7"/>
      <c r="IK137" s="7"/>
      <c r="IL137" s="7"/>
      <c r="IM137" s="7">
        <v>0.24</v>
      </c>
      <c r="IN137" s="7"/>
      <c r="IO137" s="7">
        <v>180</v>
      </c>
      <c r="IP137" s="7"/>
      <c r="IQ137" s="7"/>
      <c r="IR137" s="7"/>
      <c r="IS137" s="7"/>
    </row>
    <row r="138" spans="1:253" x14ac:dyDescent="0.3">
      <c r="A138" s="8">
        <v>41816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33.1</v>
      </c>
      <c r="AE138" s="7"/>
      <c r="AF138" s="7">
        <v>182</v>
      </c>
      <c r="AG138" s="7"/>
      <c r="AH138" s="7"/>
      <c r="AI138" s="7"/>
      <c r="AJ138" s="7"/>
      <c r="AK138" s="7">
        <v>33.299999999999997</v>
      </c>
      <c r="AL138" s="7"/>
      <c r="AM138" s="7">
        <v>185</v>
      </c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>
        <v>58.1</v>
      </c>
      <c r="DK138" s="7"/>
      <c r="DL138" s="7">
        <v>136</v>
      </c>
      <c r="DM138" s="7"/>
      <c r="DN138" s="7"/>
      <c r="DO138" s="7"/>
      <c r="DP138" s="7"/>
      <c r="DQ138" s="7">
        <v>59.5</v>
      </c>
      <c r="DR138" s="7"/>
      <c r="DS138" s="7">
        <v>101</v>
      </c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>
        <v>184</v>
      </c>
      <c r="IN138" s="7"/>
      <c r="IO138" s="7">
        <v>604</v>
      </c>
      <c r="IP138" s="7"/>
      <c r="IQ138" s="7"/>
      <c r="IR138" s="7"/>
      <c r="IS138" s="7"/>
    </row>
    <row r="139" spans="1:253" x14ac:dyDescent="0.3">
      <c r="A139" s="8">
        <v>41828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v>0.04</v>
      </c>
      <c r="Q139" s="7"/>
      <c r="R139" s="7">
        <v>39</v>
      </c>
      <c r="S139" s="7"/>
      <c r="T139" s="7"/>
      <c r="U139" s="7"/>
      <c r="V139" s="7"/>
      <c r="W139" s="7">
        <v>0.04</v>
      </c>
      <c r="X139" s="7"/>
      <c r="Y139" s="7">
        <v>25</v>
      </c>
      <c r="Z139" s="7"/>
      <c r="AA139" s="7"/>
      <c r="AB139" s="7"/>
      <c r="AC139" s="7"/>
      <c r="AD139" s="7">
        <v>34.299999999999997</v>
      </c>
      <c r="AE139" s="7"/>
      <c r="AF139" s="7">
        <v>179</v>
      </c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>
        <v>0.12</v>
      </c>
      <c r="AS139" s="7"/>
      <c r="AT139" s="7">
        <v>14</v>
      </c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>
        <v>48.7</v>
      </c>
      <c r="DD139" s="7"/>
      <c r="DE139" s="7">
        <v>209</v>
      </c>
      <c r="DF139" s="7"/>
      <c r="DG139" s="7"/>
      <c r="DH139" s="7"/>
      <c r="DI139" s="7"/>
      <c r="DJ139" s="7">
        <v>53.3</v>
      </c>
      <c r="DK139" s="7"/>
      <c r="DL139" s="7">
        <v>138</v>
      </c>
      <c r="DM139" s="7"/>
      <c r="DN139" s="7"/>
      <c r="DO139" s="7"/>
      <c r="DP139" s="7"/>
      <c r="DQ139" s="7">
        <v>80</v>
      </c>
      <c r="DR139" s="7"/>
      <c r="DS139" s="7">
        <v>188</v>
      </c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>
        <v>0.02</v>
      </c>
      <c r="FV139" s="7"/>
      <c r="FW139" s="7">
        <v>15</v>
      </c>
      <c r="FX139" s="7"/>
      <c r="FY139" s="7"/>
      <c r="FZ139" s="7"/>
      <c r="GA139" s="7"/>
      <c r="GB139" s="7">
        <v>0.16</v>
      </c>
      <c r="GC139" s="7"/>
      <c r="GD139" s="7">
        <v>47</v>
      </c>
      <c r="GE139" s="7"/>
      <c r="GF139" s="7"/>
      <c r="GG139" s="7"/>
      <c r="GH139" s="7"/>
      <c r="GI139" s="7">
        <v>0.02</v>
      </c>
      <c r="GJ139" s="7"/>
      <c r="GK139" s="7">
        <v>7</v>
      </c>
      <c r="GL139" s="7"/>
      <c r="GM139" s="7"/>
      <c r="GN139" s="7"/>
      <c r="GO139" s="7"/>
      <c r="GP139" s="7">
        <v>0.01</v>
      </c>
      <c r="GQ139" s="7"/>
      <c r="GR139" s="7">
        <v>21</v>
      </c>
      <c r="GS139" s="7"/>
      <c r="GT139" s="7"/>
      <c r="GU139" s="7"/>
      <c r="GV139" s="7"/>
      <c r="GW139" s="7">
        <v>0.17</v>
      </c>
      <c r="GX139" s="7"/>
      <c r="GY139" s="7">
        <v>17</v>
      </c>
      <c r="GZ139" s="7"/>
      <c r="HA139" s="7"/>
      <c r="HB139" s="7"/>
      <c r="HC139" s="7"/>
      <c r="HD139" s="7">
        <v>0.09</v>
      </c>
      <c r="HE139" s="7"/>
      <c r="HF139" s="7">
        <v>61</v>
      </c>
      <c r="HG139" s="7"/>
      <c r="HH139" s="7"/>
      <c r="HI139" s="7"/>
      <c r="HJ139" s="7"/>
      <c r="HK139" s="7">
        <v>7.0000000000000007E-2</v>
      </c>
      <c r="HL139" s="7"/>
      <c r="HM139" s="7">
        <v>27</v>
      </c>
      <c r="HN139" s="7"/>
      <c r="HO139" s="7"/>
      <c r="HP139" s="7"/>
      <c r="HQ139" s="7"/>
      <c r="HR139" s="7">
        <v>0.02</v>
      </c>
      <c r="HS139" s="7"/>
      <c r="HT139" s="7">
        <v>53</v>
      </c>
      <c r="HU139" s="7"/>
      <c r="HV139" s="7"/>
      <c r="HW139" s="7"/>
      <c r="HX139" s="7"/>
      <c r="HY139" s="7">
        <v>0.05</v>
      </c>
      <c r="HZ139" s="7"/>
      <c r="IA139" s="7">
        <v>58</v>
      </c>
      <c r="IB139" s="7"/>
      <c r="IC139" s="7"/>
      <c r="ID139" s="7"/>
      <c r="IE139" s="7"/>
      <c r="IF139" s="7">
        <v>0.02</v>
      </c>
      <c r="IG139" s="7"/>
      <c r="IH139" s="7">
        <v>24</v>
      </c>
      <c r="II139" s="7"/>
      <c r="IJ139" s="7"/>
      <c r="IK139" s="7"/>
      <c r="IL139" s="7"/>
      <c r="IM139" s="7">
        <v>217.13000000000002</v>
      </c>
      <c r="IN139" s="7"/>
      <c r="IO139" s="7">
        <v>1122</v>
      </c>
      <c r="IP139" s="7"/>
      <c r="IQ139" s="7"/>
      <c r="IR139" s="7"/>
      <c r="IS139" s="7"/>
    </row>
    <row r="140" spans="1:253" x14ac:dyDescent="0.3">
      <c r="A140" s="8">
        <v>41831</v>
      </c>
      <c r="B140" s="7">
        <v>30.4</v>
      </c>
      <c r="C140" s="7"/>
      <c r="D140" s="7">
        <v>763</v>
      </c>
      <c r="E140" s="7"/>
      <c r="F140" s="7"/>
      <c r="G140" s="7"/>
      <c r="H140" s="7"/>
      <c r="I140" s="7">
        <v>1</v>
      </c>
      <c r="J140" s="7"/>
      <c r="K140" s="7">
        <v>102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>
        <v>0.16</v>
      </c>
      <c r="AL140" s="7"/>
      <c r="AM140" s="7">
        <v>64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>
        <v>0</v>
      </c>
      <c r="CI140" s="7"/>
      <c r="CJ140" s="7">
        <v>25</v>
      </c>
      <c r="CK140" s="7"/>
      <c r="CL140" s="7"/>
      <c r="CM140" s="7"/>
      <c r="CN140" s="7"/>
      <c r="CO140" s="7">
        <v>0.01</v>
      </c>
      <c r="CP140" s="7"/>
      <c r="CQ140" s="7">
        <v>7</v>
      </c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>
        <v>0.01</v>
      </c>
      <c r="DY140" s="7"/>
      <c r="DZ140" s="7">
        <v>13</v>
      </c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>
        <v>31.580000000000002</v>
      </c>
      <c r="IN140" s="7"/>
      <c r="IO140" s="7">
        <v>974</v>
      </c>
      <c r="IP140" s="7"/>
      <c r="IQ140" s="7"/>
      <c r="IR140" s="7"/>
      <c r="IS140" s="7"/>
    </row>
    <row r="141" spans="1:253" x14ac:dyDescent="0.3">
      <c r="A141" s="8">
        <v>41863</v>
      </c>
      <c r="B141" s="7">
        <v>0.03</v>
      </c>
      <c r="C141" s="7"/>
      <c r="D141" s="7">
        <v>89</v>
      </c>
      <c r="E141" s="7"/>
      <c r="F141" s="7"/>
      <c r="G141" s="7"/>
      <c r="H141" s="7"/>
      <c r="I141" s="7">
        <v>0.05</v>
      </c>
      <c r="J141" s="7"/>
      <c r="K141" s="7">
        <v>64</v>
      </c>
      <c r="L141" s="7"/>
      <c r="M141" s="7"/>
      <c r="N141" s="7"/>
      <c r="O141" s="7"/>
      <c r="P141" s="7">
        <v>0.2</v>
      </c>
      <c r="Q141" s="7"/>
      <c r="R141" s="7">
        <v>39</v>
      </c>
      <c r="S141" s="7"/>
      <c r="T141" s="7"/>
      <c r="U141" s="7"/>
      <c r="V141" s="7"/>
      <c r="W141" s="7">
        <v>7.0000000000000007E-2</v>
      </c>
      <c r="X141" s="7"/>
      <c r="Y141" s="7">
        <v>26</v>
      </c>
      <c r="Z141" s="7"/>
      <c r="AA141" s="7"/>
      <c r="AB141" s="7"/>
      <c r="AC141" s="7"/>
      <c r="AD141" s="7">
        <v>161</v>
      </c>
      <c r="AE141" s="7"/>
      <c r="AF141" s="7">
        <v>1140</v>
      </c>
      <c r="AG141" s="7"/>
      <c r="AH141" s="7"/>
      <c r="AI141" s="7"/>
      <c r="AJ141" s="7"/>
      <c r="AK141" s="7">
        <v>6.9</v>
      </c>
      <c r="AL141" s="7"/>
      <c r="AM141" s="7">
        <v>195</v>
      </c>
      <c r="AN141" s="7"/>
      <c r="AO141" s="7"/>
      <c r="AP141" s="7"/>
      <c r="AQ141" s="7"/>
      <c r="AR141" s="7">
        <v>0.06</v>
      </c>
      <c r="AS141" s="7"/>
      <c r="AT141" s="7">
        <v>12</v>
      </c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>
        <v>0.1</v>
      </c>
      <c r="CI141" s="7"/>
      <c r="CJ141" s="7">
        <v>30</v>
      </c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>
        <v>15.2</v>
      </c>
      <c r="DD141" s="7"/>
      <c r="DE141" s="7">
        <v>70</v>
      </c>
      <c r="DF141" s="7"/>
      <c r="DG141" s="7"/>
      <c r="DH141" s="7"/>
      <c r="DI141" s="7"/>
      <c r="DJ141" s="7">
        <v>53.7</v>
      </c>
      <c r="DK141" s="7"/>
      <c r="DL141" s="7">
        <v>131</v>
      </c>
      <c r="DM141" s="7"/>
      <c r="DN141" s="7"/>
      <c r="DO141" s="7"/>
      <c r="DP141" s="7"/>
      <c r="DQ141" s="7">
        <v>153</v>
      </c>
      <c r="DR141" s="7"/>
      <c r="DS141" s="7">
        <v>420</v>
      </c>
      <c r="DT141" s="7"/>
      <c r="DU141" s="7"/>
      <c r="DV141" s="7"/>
      <c r="DW141" s="7"/>
      <c r="DX141" s="7">
        <v>0.3</v>
      </c>
      <c r="DY141" s="7"/>
      <c r="DZ141" s="7">
        <v>13</v>
      </c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>
        <v>0.03</v>
      </c>
      <c r="FV141" s="7"/>
      <c r="FW141" s="7">
        <v>23</v>
      </c>
      <c r="FX141" s="7"/>
      <c r="FY141" s="7"/>
      <c r="FZ141" s="7"/>
      <c r="GA141" s="7"/>
      <c r="GB141" s="7">
        <v>1</v>
      </c>
      <c r="GC141" s="7"/>
      <c r="GD141" s="7">
        <v>51</v>
      </c>
      <c r="GE141" s="7"/>
      <c r="GF141" s="7"/>
      <c r="GG141" s="7"/>
      <c r="GH141" s="7"/>
      <c r="GI141" s="7">
        <v>2.6</v>
      </c>
      <c r="GJ141" s="7"/>
      <c r="GK141" s="7">
        <v>26</v>
      </c>
      <c r="GL141" s="7"/>
      <c r="GM141" s="7"/>
      <c r="GN141" s="7"/>
      <c r="GO141" s="7"/>
      <c r="GP141" s="7">
        <v>0.3</v>
      </c>
      <c r="GQ141" s="7"/>
      <c r="GR141" s="7">
        <v>22</v>
      </c>
      <c r="GS141" s="7"/>
      <c r="GT141" s="7"/>
      <c r="GU141" s="7"/>
      <c r="GV141" s="7"/>
      <c r="GW141" s="7">
        <v>0.2</v>
      </c>
      <c r="GX141" s="7"/>
      <c r="GY141" s="7">
        <v>24</v>
      </c>
      <c r="GZ141" s="7"/>
      <c r="HA141" s="7"/>
      <c r="HB141" s="7"/>
      <c r="HC141" s="7"/>
      <c r="HD141" s="7">
        <v>0.03</v>
      </c>
      <c r="HE141" s="7"/>
      <c r="HF141" s="7">
        <v>98</v>
      </c>
      <c r="HG141" s="7"/>
      <c r="HH141" s="7"/>
      <c r="HI141" s="7"/>
      <c r="HJ141" s="7"/>
      <c r="HK141" s="7">
        <v>0.06</v>
      </c>
      <c r="HL141" s="7"/>
      <c r="HM141" s="7">
        <v>32</v>
      </c>
      <c r="HN141" s="7"/>
      <c r="HO141" s="7"/>
      <c r="HP141" s="7"/>
      <c r="HQ141" s="7"/>
      <c r="HR141" s="7">
        <v>0.04</v>
      </c>
      <c r="HS141" s="7"/>
      <c r="HT141" s="7">
        <v>71</v>
      </c>
      <c r="HU141" s="7"/>
      <c r="HV141" s="7"/>
      <c r="HW141" s="7"/>
      <c r="HX141" s="7"/>
      <c r="HY141" s="7">
        <v>0.02</v>
      </c>
      <c r="HZ141" s="7"/>
      <c r="IA141" s="7">
        <v>76</v>
      </c>
      <c r="IB141" s="7"/>
      <c r="IC141" s="7"/>
      <c r="ID141" s="7"/>
      <c r="IE141" s="7"/>
      <c r="IF141" s="7">
        <v>1</v>
      </c>
      <c r="IG141" s="7"/>
      <c r="IH141" s="7">
        <v>36</v>
      </c>
      <c r="II141" s="7"/>
      <c r="IJ141" s="7"/>
      <c r="IK141" s="7"/>
      <c r="IL141" s="7"/>
      <c r="IM141" s="7">
        <v>395.89</v>
      </c>
      <c r="IN141" s="7"/>
      <c r="IO141" s="7">
        <v>2688</v>
      </c>
      <c r="IP141" s="7"/>
      <c r="IQ141" s="7"/>
      <c r="IR141" s="7"/>
      <c r="IS141" s="7"/>
    </row>
    <row r="142" spans="1:253" x14ac:dyDescent="0.3">
      <c r="A142" s="8">
        <v>41900</v>
      </c>
      <c r="B142" s="7">
        <v>0.06</v>
      </c>
      <c r="C142" s="7">
        <v>0</v>
      </c>
      <c r="D142" s="7">
        <v>89</v>
      </c>
      <c r="E142" s="7">
        <v>0</v>
      </c>
      <c r="F142" s="7">
        <v>1E-3</v>
      </c>
      <c r="G142" s="7">
        <v>0</v>
      </c>
      <c r="H142" s="7"/>
      <c r="I142" s="7">
        <v>0.4</v>
      </c>
      <c r="J142" s="7">
        <v>0</v>
      </c>
      <c r="K142" s="7">
        <v>66</v>
      </c>
      <c r="L142" s="7">
        <v>0</v>
      </c>
      <c r="M142" s="7">
        <v>2E-3</v>
      </c>
      <c r="N142" s="7">
        <v>0</v>
      </c>
      <c r="O142" s="7"/>
      <c r="P142" s="7">
        <v>0.28999999999999998</v>
      </c>
      <c r="Q142" s="7">
        <v>0</v>
      </c>
      <c r="R142" s="7">
        <v>40</v>
      </c>
      <c r="S142" s="7">
        <v>0</v>
      </c>
      <c r="T142" s="7">
        <v>3.0000000000000001E-3</v>
      </c>
      <c r="U142" s="7">
        <v>0</v>
      </c>
      <c r="V142" s="7"/>
      <c r="W142" s="7">
        <v>0.08</v>
      </c>
      <c r="X142" s="7">
        <v>0</v>
      </c>
      <c r="Y142" s="7">
        <v>26</v>
      </c>
      <c r="Z142" s="7">
        <v>0</v>
      </c>
      <c r="AA142" s="7">
        <v>2E-3</v>
      </c>
      <c r="AB142" s="7">
        <v>0</v>
      </c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>
        <v>0.02</v>
      </c>
      <c r="AS142" s="7">
        <v>0</v>
      </c>
      <c r="AT142" s="7">
        <v>13</v>
      </c>
      <c r="AU142" s="7">
        <v>0</v>
      </c>
      <c r="AV142" s="7">
        <v>1E-3</v>
      </c>
      <c r="AW142" s="7">
        <v>0</v>
      </c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>
        <v>0.3</v>
      </c>
      <c r="BU142" s="7">
        <v>0</v>
      </c>
      <c r="BV142" s="7">
        <v>21</v>
      </c>
      <c r="BW142" s="7">
        <v>0</v>
      </c>
      <c r="BX142" s="7">
        <v>5.0000000000000001E-3</v>
      </c>
      <c r="BY142" s="7">
        <v>0</v>
      </c>
      <c r="BZ142" s="7"/>
      <c r="CA142" s="7"/>
      <c r="CB142" s="7"/>
      <c r="CC142" s="7"/>
      <c r="CD142" s="7"/>
      <c r="CE142" s="7"/>
      <c r="CF142" s="7"/>
      <c r="CG142" s="7"/>
      <c r="CH142" s="7">
        <v>0.05</v>
      </c>
      <c r="CI142" s="7">
        <v>0</v>
      </c>
      <c r="CJ142" s="7">
        <v>30</v>
      </c>
      <c r="CK142" s="7">
        <v>0</v>
      </c>
      <c r="CL142" s="7">
        <v>0</v>
      </c>
      <c r="CM142" s="7">
        <v>0</v>
      </c>
      <c r="CN142" s="7"/>
      <c r="CO142" s="7">
        <v>0.17</v>
      </c>
      <c r="CP142" s="7">
        <v>0</v>
      </c>
      <c r="CQ142" s="7">
        <v>11</v>
      </c>
      <c r="CR142" s="7">
        <v>0</v>
      </c>
      <c r="CS142" s="7">
        <v>5.0000000000000001E-3</v>
      </c>
      <c r="CT142" s="7">
        <v>0</v>
      </c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>
        <v>0.3</v>
      </c>
      <c r="DY142" s="7">
        <v>0</v>
      </c>
      <c r="DZ142" s="7">
        <v>13</v>
      </c>
      <c r="EA142" s="7">
        <v>0</v>
      </c>
      <c r="EB142" s="7">
        <v>3.0000000000000001E-3</v>
      </c>
      <c r="EC142" s="7">
        <v>0</v>
      </c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>
        <v>0.05</v>
      </c>
      <c r="ET142" s="7">
        <v>0</v>
      </c>
      <c r="EU142" s="7">
        <v>20</v>
      </c>
      <c r="EV142" s="7">
        <v>0</v>
      </c>
      <c r="EW142" s="7">
        <v>1E-3</v>
      </c>
      <c r="EX142" s="7">
        <v>0</v>
      </c>
      <c r="EY142" s="7"/>
      <c r="EZ142" s="7">
        <v>0.04</v>
      </c>
      <c r="FA142" s="7">
        <v>0</v>
      </c>
      <c r="FB142" s="7">
        <v>28</v>
      </c>
      <c r="FC142" s="7">
        <v>0</v>
      </c>
      <c r="FD142" s="7">
        <v>2E-3</v>
      </c>
      <c r="FE142" s="7">
        <v>0</v>
      </c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>
        <v>1.76</v>
      </c>
      <c r="IN142" s="7">
        <v>0</v>
      </c>
      <c r="IO142" s="7">
        <v>357</v>
      </c>
      <c r="IP142" s="7">
        <v>0</v>
      </c>
      <c r="IQ142" s="7">
        <v>2.5000000000000001E-2</v>
      </c>
      <c r="IR142" s="7">
        <v>0</v>
      </c>
      <c r="IS142" s="7"/>
    </row>
    <row r="143" spans="1:253" x14ac:dyDescent="0.3">
      <c r="A143" s="8">
        <v>41904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>
        <v>1.2</v>
      </c>
      <c r="CB143" s="7">
        <v>0</v>
      </c>
      <c r="CC143" s="7">
        <v>28</v>
      </c>
      <c r="CD143" s="7">
        <v>0</v>
      </c>
      <c r="CE143" s="7">
        <v>1E-3</v>
      </c>
      <c r="CF143" s="7">
        <v>0</v>
      </c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>
        <v>8.5</v>
      </c>
      <c r="DD143" s="7">
        <v>0</v>
      </c>
      <c r="DE143" s="7">
        <v>38</v>
      </c>
      <c r="DF143" s="7">
        <v>0.1</v>
      </c>
      <c r="DG143" s="7">
        <v>3.0000000000000001E-3</v>
      </c>
      <c r="DH143" s="7">
        <v>0</v>
      </c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>
        <v>0.25</v>
      </c>
      <c r="FH143" s="7">
        <v>2.9999999999999997E-4</v>
      </c>
      <c r="FI143" s="7">
        <v>27</v>
      </c>
      <c r="FJ143" s="7">
        <v>0</v>
      </c>
      <c r="FK143" s="7">
        <v>7.0000000000000001E-3</v>
      </c>
      <c r="FL143" s="7">
        <v>0</v>
      </c>
      <c r="FM143" s="7"/>
      <c r="FN143" s="7">
        <v>0.2</v>
      </c>
      <c r="FO143" s="7">
        <v>0</v>
      </c>
      <c r="FP143" s="7">
        <v>13</v>
      </c>
      <c r="FQ143" s="7">
        <v>0</v>
      </c>
      <c r="FR143" s="7">
        <v>0</v>
      </c>
      <c r="FS143" s="7">
        <v>0</v>
      </c>
      <c r="FT143" s="7"/>
      <c r="FU143" s="7">
        <v>0.02</v>
      </c>
      <c r="FV143" s="7">
        <v>0</v>
      </c>
      <c r="FW143" s="7">
        <v>52</v>
      </c>
      <c r="FX143" s="7">
        <v>0</v>
      </c>
      <c r="FY143" s="7">
        <v>4.0000000000000001E-3</v>
      </c>
      <c r="FZ143" s="7">
        <v>0</v>
      </c>
      <c r="GA143" s="7"/>
      <c r="GB143" s="7">
        <v>0.27</v>
      </c>
      <c r="GC143" s="7">
        <v>0</v>
      </c>
      <c r="GD143" s="7">
        <v>44</v>
      </c>
      <c r="GE143" s="7">
        <v>0</v>
      </c>
      <c r="GF143" s="7">
        <v>2E-3</v>
      </c>
      <c r="GG143" s="7">
        <v>0</v>
      </c>
      <c r="GH143" s="7"/>
      <c r="GI143" s="7">
        <v>0.2</v>
      </c>
      <c r="GJ143" s="7">
        <v>0</v>
      </c>
      <c r="GK143" s="7">
        <v>47</v>
      </c>
      <c r="GL143" s="7">
        <v>0</v>
      </c>
      <c r="GM143" s="7">
        <v>2E-3</v>
      </c>
      <c r="GN143" s="7">
        <v>0</v>
      </c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>
        <v>10.639999999999997</v>
      </c>
      <c r="IN143" s="7">
        <v>2.9999999999999997E-4</v>
      </c>
      <c r="IO143" s="7">
        <v>249</v>
      </c>
      <c r="IP143" s="7">
        <v>0.1</v>
      </c>
      <c r="IQ143" s="7">
        <v>1.9000000000000003E-2</v>
      </c>
      <c r="IR143" s="7">
        <v>0</v>
      </c>
      <c r="IS143" s="7"/>
    </row>
    <row r="144" spans="1:253" x14ac:dyDescent="0.3">
      <c r="A144" s="8">
        <v>41905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>
        <v>39.6</v>
      </c>
      <c r="AE144" s="7">
        <v>0</v>
      </c>
      <c r="AF144" s="7">
        <v>223</v>
      </c>
      <c r="AG144" s="7">
        <v>1.76</v>
      </c>
      <c r="AH144" s="7">
        <v>1.0999999999999999E-2</v>
      </c>
      <c r="AI144" s="7">
        <v>0</v>
      </c>
      <c r="AJ144" s="7"/>
      <c r="AK144" s="7">
        <v>19.3</v>
      </c>
      <c r="AL144" s="7">
        <v>0</v>
      </c>
      <c r="AM144" s="7">
        <v>343</v>
      </c>
      <c r="AN144" s="7">
        <v>3.33</v>
      </c>
      <c r="AO144" s="7">
        <v>0.03</v>
      </c>
      <c r="AP144" s="7">
        <v>0</v>
      </c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>
        <v>23.7</v>
      </c>
      <c r="BG144" s="7">
        <v>0</v>
      </c>
      <c r="BH144" s="7">
        <v>598</v>
      </c>
      <c r="BI144" s="7">
        <v>5.28</v>
      </c>
      <c r="BJ144" s="7">
        <v>4.3999999999999997E-2</v>
      </c>
      <c r="BK144" s="7">
        <v>0</v>
      </c>
      <c r="BL144" s="7"/>
      <c r="BM144" s="7">
        <v>4.8</v>
      </c>
      <c r="BN144" s="7">
        <v>0</v>
      </c>
      <c r="BO144" s="7">
        <v>1240</v>
      </c>
      <c r="BP144" s="7">
        <v>0.55000000000000004</v>
      </c>
      <c r="BQ144" s="7">
        <v>1.4999999999999999E-2</v>
      </c>
      <c r="BR144" s="7">
        <v>0</v>
      </c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>
        <v>35</v>
      </c>
      <c r="DK144" s="7">
        <v>0</v>
      </c>
      <c r="DL144" s="7">
        <v>355</v>
      </c>
      <c r="DM144" s="7">
        <v>2.13</v>
      </c>
      <c r="DN144" s="7">
        <v>1.7000000000000001E-2</v>
      </c>
      <c r="DO144" s="7">
        <v>0</v>
      </c>
      <c r="DP144" s="7"/>
      <c r="DQ144" s="7">
        <v>151</v>
      </c>
      <c r="DR144" s="7">
        <v>0</v>
      </c>
      <c r="DS144" s="7">
        <v>600</v>
      </c>
      <c r="DT144" s="7">
        <v>1.99</v>
      </c>
      <c r="DU144" s="7">
        <v>2.7E-2</v>
      </c>
      <c r="DV144" s="7">
        <v>0</v>
      </c>
      <c r="DW144" s="7"/>
      <c r="DX144" s="7"/>
      <c r="DY144" s="7"/>
      <c r="DZ144" s="7"/>
      <c r="EA144" s="7"/>
      <c r="EB144" s="7"/>
      <c r="EC144" s="7"/>
      <c r="ED144" s="7"/>
      <c r="EE144" s="7">
        <v>3.2</v>
      </c>
      <c r="EF144" s="7">
        <v>1E-4</v>
      </c>
      <c r="EG144" s="7">
        <v>213</v>
      </c>
      <c r="EH144" s="7">
        <v>0</v>
      </c>
      <c r="EI144" s="7">
        <v>5.0000000000000001E-3</v>
      </c>
      <c r="EJ144" s="7">
        <v>0</v>
      </c>
      <c r="EK144" s="7"/>
      <c r="EL144" s="7">
        <v>5.3</v>
      </c>
      <c r="EM144" s="7">
        <v>0</v>
      </c>
      <c r="EN144" s="7">
        <v>138</v>
      </c>
      <c r="EO144" s="7">
        <v>0.04</v>
      </c>
      <c r="EP144" s="7">
        <v>2E-3</v>
      </c>
      <c r="EQ144" s="7">
        <v>0</v>
      </c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>
        <v>281.89999999999998</v>
      </c>
      <c r="IN144" s="7">
        <v>1E-4</v>
      </c>
      <c r="IO144" s="7">
        <v>3710</v>
      </c>
      <c r="IP144" s="7">
        <v>15.08</v>
      </c>
      <c r="IQ144" s="7">
        <v>0.151</v>
      </c>
      <c r="IR144" s="7">
        <v>0</v>
      </c>
      <c r="IS144" s="7"/>
    </row>
    <row r="145" spans="1:253" x14ac:dyDescent="0.3">
      <c r="A145" s="8">
        <v>41911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>
        <v>0.6</v>
      </c>
      <c r="GX145" s="7">
        <v>0</v>
      </c>
      <c r="GY145" s="7">
        <v>27</v>
      </c>
      <c r="GZ145" s="7">
        <v>0</v>
      </c>
      <c r="HA145" s="7">
        <v>3.0000000000000001E-3</v>
      </c>
      <c r="HB145" s="7">
        <v>0</v>
      </c>
      <c r="HC145" s="7"/>
      <c r="HD145" s="7">
        <v>0.6</v>
      </c>
      <c r="HE145" s="7">
        <v>0</v>
      </c>
      <c r="HF145" s="7">
        <v>67</v>
      </c>
      <c r="HG145" s="7">
        <v>0</v>
      </c>
      <c r="HH145" s="7">
        <v>1E-3</v>
      </c>
      <c r="HI145" s="7">
        <v>0</v>
      </c>
      <c r="HJ145" s="7"/>
      <c r="HK145" s="7">
        <v>0.8</v>
      </c>
      <c r="HL145" s="7">
        <v>0</v>
      </c>
      <c r="HM145" s="7">
        <v>28</v>
      </c>
      <c r="HN145" s="7">
        <v>0</v>
      </c>
      <c r="HO145" s="7">
        <v>1E-3</v>
      </c>
      <c r="HP145" s="7">
        <v>0</v>
      </c>
      <c r="HQ145" s="7"/>
      <c r="HR145" s="7">
        <v>0.7</v>
      </c>
      <c r="HS145" s="7">
        <v>0</v>
      </c>
      <c r="HT145" s="7">
        <v>64</v>
      </c>
      <c r="HU145" s="7">
        <v>0.05</v>
      </c>
      <c r="HV145" s="7">
        <v>4.0000000000000001E-3</v>
      </c>
      <c r="HW145" s="7">
        <v>0</v>
      </c>
      <c r="HX145" s="7"/>
      <c r="HY145" s="7">
        <v>0.5</v>
      </c>
      <c r="HZ145" s="7">
        <v>0</v>
      </c>
      <c r="IA145" s="7">
        <v>85</v>
      </c>
      <c r="IB145" s="7">
        <v>0.02</v>
      </c>
      <c r="IC145" s="7">
        <v>5.0000000000000001E-3</v>
      </c>
      <c r="ID145" s="7">
        <v>0</v>
      </c>
      <c r="IE145" s="7"/>
      <c r="IF145" s="7">
        <v>0.4</v>
      </c>
      <c r="IG145" s="7">
        <v>0</v>
      </c>
      <c r="IH145" s="7">
        <v>90</v>
      </c>
      <c r="II145" s="7">
        <v>0.26</v>
      </c>
      <c r="IJ145" s="7">
        <v>8.0000000000000002E-3</v>
      </c>
      <c r="IK145" s="7">
        <v>0</v>
      </c>
      <c r="IL145" s="7"/>
      <c r="IM145" s="7">
        <v>3.6</v>
      </c>
      <c r="IN145" s="7">
        <v>0</v>
      </c>
      <c r="IO145" s="7">
        <v>361</v>
      </c>
      <c r="IP145" s="7">
        <v>0.33</v>
      </c>
      <c r="IQ145" s="7">
        <v>2.2000000000000002E-2</v>
      </c>
      <c r="IR145" s="7">
        <v>0</v>
      </c>
      <c r="IS145" s="7"/>
    </row>
    <row r="146" spans="1:253" x14ac:dyDescent="0.3">
      <c r="A146" s="8">
        <v>41927</v>
      </c>
      <c r="B146" s="7">
        <v>0.06</v>
      </c>
      <c r="C146" s="7"/>
      <c r="D146" s="7">
        <v>65</v>
      </c>
      <c r="E146" s="7"/>
      <c r="F146" s="7"/>
      <c r="G146" s="7"/>
      <c r="H146" s="7"/>
      <c r="I146" s="7">
        <v>0.19</v>
      </c>
      <c r="J146" s="7"/>
      <c r="K146" s="7">
        <v>64</v>
      </c>
      <c r="L146" s="7"/>
      <c r="M146" s="7"/>
      <c r="N146" s="7"/>
      <c r="O146" s="7"/>
      <c r="P146" s="7">
        <v>0.02</v>
      </c>
      <c r="Q146" s="7"/>
      <c r="R146" s="7">
        <v>37</v>
      </c>
      <c r="S146" s="7"/>
      <c r="T146" s="7"/>
      <c r="U146" s="7"/>
      <c r="V146" s="7"/>
      <c r="W146" s="7">
        <v>7.0000000000000007E-2</v>
      </c>
      <c r="X146" s="7"/>
      <c r="Y146" s="7">
        <v>25</v>
      </c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>
        <v>0.02</v>
      </c>
      <c r="AS146" s="7"/>
      <c r="AT146" s="7">
        <v>12</v>
      </c>
      <c r="AU146" s="7"/>
      <c r="AV146" s="7"/>
      <c r="AW146" s="7"/>
      <c r="AX146" s="7"/>
      <c r="AY146" s="7">
        <v>0.02</v>
      </c>
      <c r="AZ146" s="7"/>
      <c r="BA146" s="7">
        <v>10</v>
      </c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>
        <v>0.04</v>
      </c>
      <c r="CI146" s="7"/>
      <c r="CJ146" s="7">
        <v>21</v>
      </c>
      <c r="CK146" s="7"/>
      <c r="CL146" s="7"/>
      <c r="CM146" s="7"/>
      <c r="CN146" s="7"/>
      <c r="CO146" s="7">
        <v>0.05</v>
      </c>
      <c r="CP146" s="7"/>
      <c r="CQ146" s="7">
        <v>8</v>
      </c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>
        <v>0.3</v>
      </c>
      <c r="DY146" s="7"/>
      <c r="DZ146" s="7">
        <v>11</v>
      </c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>
        <v>0.77</v>
      </c>
      <c r="IN146" s="7"/>
      <c r="IO146" s="7">
        <v>253</v>
      </c>
      <c r="IP146" s="7"/>
      <c r="IQ146" s="7"/>
      <c r="IR146" s="7"/>
      <c r="IS146" s="7"/>
    </row>
    <row r="147" spans="1:253" x14ac:dyDescent="0.3">
      <c r="A147" s="8">
        <v>41928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>
        <v>6.1</v>
      </c>
      <c r="AE147" s="7"/>
      <c r="AF147" s="7">
        <v>387</v>
      </c>
      <c r="AG147" s="7">
        <v>5.14</v>
      </c>
      <c r="AH147" s="7"/>
      <c r="AI147" s="7"/>
      <c r="AJ147" s="7"/>
      <c r="AK147" s="7">
        <v>2.1</v>
      </c>
      <c r="AL147" s="7"/>
      <c r="AM147" s="7">
        <v>61</v>
      </c>
      <c r="AN147" s="7">
        <v>0.06</v>
      </c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>
        <v>6.06</v>
      </c>
      <c r="BJ147" s="7">
        <v>4.4999999999999998E-2</v>
      </c>
      <c r="BK147" s="7"/>
      <c r="BL147" s="7"/>
      <c r="BM147" s="7">
        <v>3.8</v>
      </c>
      <c r="BN147" s="7"/>
      <c r="BO147" s="7">
        <v>1290</v>
      </c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>
        <v>6.8</v>
      </c>
      <c r="DD147" s="7"/>
      <c r="DE147" s="7">
        <v>41</v>
      </c>
      <c r="DF147" s="7"/>
      <c r="DG147" s="7"/>
      <c r="DH147" s="7"/>
      <c r="DI147" s="7"/>
      <c r="DJ147" s="7">
        <v>31.9</v>
      </c>
      <c r="DK147" s="7"/>
      <c r="DL147" s="7">
        <v>468</v>
      </c>
      <c r="DM147" s="7"/>
      <c r="DN147" s="7"/>
      <c r="DO147" s="7"/>
      <c r="DP147" s="7"/>
      <c r="DQ147" s="7">
        <v>236</v>
      </c>
      <c r="DR147" s="7"/>
      <c r="DS147" s="7">
        <v>684</v>
      </c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>
        <v>0.4</v>
      </c>
      <c r="FV147" s="7"/>
      <c r="FW147" s="7">
        <v>55</v>
      </c>
      <c r="FX147" s="7"/>
      <c r="FY147" s="7"/>
      <c r="FZ147" s="7"/>
      <c r="GA147" s="7"/>
      <c r="GB147" s="7">
        <v>0.4</v>
      </c>
      <c r="GC147" s="7"/>
      <c r="GD147" s="7">
        <v>16</v>
      </c>
      <c r="GE147" s="7"/>
      <c r="GF147" s="7"/>
      <c r="GG147" s="7"/>
      <c r="GH147" s="7"/>
      <c r="GI147" s="7">
        <v>0.6</v>
      </c>
      <c r="GJ147" s="7"/>
      <c r="GK147" s="7">
        <v>43</v>
      </c>
      <c r="GL147" s="7"/>
      <c r="GM147" s="7"/>
      <c r="GN147" s="7"/>
      <c r="GO147" s="7"/>
      <c r="GP147" s="7">
        <v>0.6</v>
      </c>
      <c r="GQ147" s="7"/>
      <c r="GR147" s="7">
        <v>23</v>
      </c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>
        <v>288.7</v>
      </c>
      <c r="IN147" s="7"/>
      <c r="IO147" s="7">
        <v>3068</v>
      </c>
      <c r="IP147" s="7">
        <v>11.259999999999998</v>
      </c>
      <c r="IQ147" s="7">
        <v>4.4999999999999998E-2</v>
      </c>
      <c r="IR147" s="7"/>
      <c r="IS147" s="7"/>
    </row>
    <row r="148" spans="1:253" x14ac:dyDescent="0.3">
      <c r="A148" s="8">
        <v>41942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>
        <v>0.05</v>
      </c>
      <c r="GX148" s="7"/>
      <c r="GY148" s="7">
        <v>21</v>
      </c>
      <c r="GZ148" s="7"/>
      <c r="HA148" s="7"/>
      <c r="HB148" s="7"/>
      <c r="HC148" s="7"/>
      <c r="HD148" s="7">
        <v>0.03</v>
      </c>
      <c r="HE148" s="7"/>
      <c r="HF148" s="7">
        <v>37</v>
      </c>
      <c r="HG148" s="7"/>
      <c r="HH148" s="7"/>
      <c r="HI148" s="7"/>
      <c r="HJ148" s="7"/>
      <c r="HK148" s="7">
        <v>0.03</v>
      </c>
      <c r="HL148" s="7"/>
      <c r="HM148" s="7">
        <v>27</v>
      </c>
      <c r="HN148" s="7"/>
      <c r="HO148" s="7"/>
      <c r="HP148" s="7"/>
      <c r="HQ148" s="7"/>
      <c r="HR148" s="7">
        <v>0.03</v>
      </c>
      <c r="HS148" s="7"/>
      <c r="HT148" s="7">
        <v>79</v>
      </c>
      <c r="HU148" s="7"/>
      <c r="HV148" s="7"/>
      <c r="HW148" s="7"/>
      <c r="HX148" s="7"/>
      <c r="HY148" s="7">
        <v>0.04</v>
      </c>
      <c r="HZ148" s="7"/>
      <c r="IA148" s="7">
        <v>90</v>
      </c>
      <c r="IB148" s="7"/>
      <c r="IC148" s="7"/>
      <c r="ID148" s="7"/>
      <c r="IE148" s="7"/>
      <c r="IF148" s="7">
        <v>0.08</v>
      </c>
      <c r="IG148" s="7"/>
      <c r="IH148" s="7">
        <v>86</v>
      </c>
      <c r="II148" s="7">
        <v>0.2</v>
      </c>
      <c r="IJ148" s="7"/>
      <c r="IK148" s="7"/>
      <c r="IL148" s="7"/>
      <c r="IM148" s="7">
        <v>0.26</v>
      </c>
      <c r="IN148" s="7"/>
      <c r="IO148" s="7">
        <v>340</v>
      </c>
      <c r="IP148" s="7">
        <v>0.2</v>
      </c>
      <c r="IQ148" s="7"/>
      <c r="IR148" s="7"/>
      <c r="IS148" s="7"/>
    </row>
    <row r="149" spans="1:253" x14ac:dyDescent="0.3">
      <c r="A149" s="8">
        <v>41970</v>
      </c>
      <c r="B149" s="7">
        <v>0.5</v>
      </c>
      <c r="C149" s="7">
        <v>0</v>
      </c>
      <c r="D149" s="7">
        <v>37</v>
      </c>
      <c r="E149" s="7">
        <v>0</v>
      </c>
      <c r="F149" s="7">
        <v>2E-3</v>
      </c>
      <c r="G149" s="7">
        <v>0</v>
      </c>
      <c r="H149" s="7"/>
      <c r="I149" s="7">
        <v>0.7</v>
      </c>
      <c r="J149" s="7">
        <v>0</v>
      </c>
      <c r="K149" s="7">
        <v>46</v>
      </c>
      <c r="L149" s="7"/>
      <c r="M149" s="7">
        <v>2E-3</v>
      </c>
      <c r="N149" s="7"/>
      <c r="O149" s="7"/>
      <c r="P149" s="7">
        <v>0.6</v>
      </c>
      <c r="Q149" s="7">
        <v>0</v>
      </c>
      <c r="R149" s="7">
        <v>39</v>
      </c>
      <c r="S149" s="7"/>
      <c r="T149" s="7">
        <v>3.0000000000000001E-3</v>
      </c>
      <c r="U149" s="7"/>
      <c r="V149" s="7"/>
      <c r="W149" s="7">
        <v>0.4</v>
      </c>
      <c r="X149" s="7">
        <v>0</v>
      </c>
      <c r="Y149" s="7">
        <v>25</v>
      </c>
      <c r="Z149" s="7"/>
      <c r="AA149" s="7">
        <v>2E-3</v>
      </c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>
        <v>0.5</v>
      </c>
      <c r="AS149" s="7">
        <v>0</v>
      </c>
      <c r="AT149" s="7">
        <v>11</v>
      </c>
      <c r="AU149" s="7"/>
      <c r="AV149" s="7">
        <v>0</v>
      </c>
      <c r="AW149" s="7"/>
      <c r="AX149" s="7"/>
      <c r="AY149" s="7">
        <v>0.5</v>
      </c>
      <c r="AZ149" s="7">
        <v>0</v>
      </c>
      <c r="BA149" s="7">
        <v>14</v>
      </c>
      <c r="BB149" s="7">
        <v>0</v>
      </c>
      <c r="BC149" s="7">
        <v>0</v>
      </c>
      <c r="BD149" s="7">
        <v>0</v>
      </c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>
        <v>3.2</v>
      </c>
      <c r="BU149" s="7"/>
      <c r="BV149" s="7">
        <v>23</v>
      </c>
      <c r="BW149" s="7"/>
      <c r="BX149" s="7"/>
      <c r="BY149" s="7"/>
      <c r="BZ149" s="7"/>
      <c r="CA149" s="7">
        <v>8.1999999999999993</v>
      </c>
      <c r="CB149" s="7"/>
      <c r="CC149" s="7">
        <v>27</v>
      </c>
      <c r="CD149" s="7"/>
      <c r="CE149" s="7"/>
      <c r="CF149" s="7"/>
      <c r="CG149" s="7"/>
      <c r="CH149" s="7">
        <v>0.5</v>
      </c>
      <c r="CI149" s="7">
        <v>0</v>
      </c>
      <c r="CJ149" s="7">
        <v>12</v>
      </c>
      <c r="CK149" s="7">
        <v>0</v>
      </c>
      <c r="CL149" s="7">
        <v>0</v>
      </c>
      <c r="CM149" s="7">
        <v>0</v>
      </c>
      <c r="CN149" s="7"/>
      <c r="CO149" s="7">
        <v>0.5</v>
      </c>
      <c r="CP149" s="7">
        <v>0</v>
      </c>
      <c r="CQ149" s="7">
        <v>11</v>
      </c>
      <c r="CR149" s="7">
        <v>0</v>
      </c>
      <c r="CS149" s="7">
        <v>1E-3</v>
      </c>
      <c r="CT149" s="7">
        <v>0</v>
      </c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>
        <v>0.5</v>
      </c>
      <c r="DY149" s="7">
        <v>0</v>
      </c>
      <c r="DZ149" s="7">
        <v>11</v>
      </c>
      <c r="EA149" s="7"/>
      <c r="EB149" s="7">
        <v>0</v>
      </c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>
        <v>2.7</v>
      </c>
      <c r="ET149" s="7"/>
      <c r="EU149" s="7">
        <v>23</v>
      </c>
      <c r="EV149" s="7"/>
      <c r="EW149" s="7"/>
      <c r="EX149" s="7"/>
      <c r="EY149" s="7"/>
      <c r="EZ149" s="7">
        <v>1.9</v>
      </c>
      <c r="FA149" s="7"/>
      <c r="FB149" s="7">
        <v>32</v>
      </c>
      <c r="FC149" s="7"/>
      <c r="FD149" s="7"/>
      <c r="FE149" s="7"/>
      <c r="FF149" s="7"/>
      <c r="FG149" s="7">
        <v>3.3</v>
      </c>
      <c r="FH149" s="7"/>
      <c r="FI149" s="7">
        <v>28</v>
      </c>
      <c r="FJ149" s="7"/>
      <c r="FK149" s="7"/>
      <c r="FL149" s="7"/>
      <c r="FM149" s="7"/>
      <c r="FN149" s="7">
        <v>1.3</v>
      </c>
      <c r="FO149" s="7"/>
      <c r="FP149" s="7">
        <v>14</v>
      </c>
      <c r="FQ149" s="7"/>
      <c r="FR149" s="7"/>
      <c r="FS149" s="7"/>
      <c r="FT149" s="7"/>
      <c r="FU149" s="7">
        <v>5.0999999999999996</v>
      </c>
      <c r="FV149" s="7">
        <v>0</v>
      </c>
      <c r="FW149" s="7">
        <v>17</v>
      </c>
      <c r="FX149" s="7"/>
      <c r="FY149" s="7">
        <v>0</v>
      </c>
      <c r="FZ149" s="7"/>
      <c r="GA149" s="7"/>
      <c r="GB149" s="7">
        <v>2.7</v>
      </c>
      <c r="GC149" s="7">
        <v>0</v>
      </c>
      <c r="GD149" s="7">
        <v>52</v>
      </c>
      <c r="GE149" s="7"/>
      <c r="GF149" s="7">
        <v>1E-3</v>
      </c>
      <c r="GG149" s="7"/>
      <c r="GH149" s="7"/>
      <c r="GI149" s="7">
        <v>5.7</v>
      </c>
      <c r="GJ149" s="7">
        <v>0</v>
      </c>
      <c r="GK149" s="7">
        <v>34</v>
      </c>
      <c r="GL149" s="7"/>
      <c r="GM149" s="7">
        <v>1E-3</v>
      </c>
      <c r="GN149" s="7"/>
      <c r="GO149" s="7"/>
      <c r="GP149" s="7">
        <v>3.8</v>
      </c>
      <c r="GQ149" s="7">
        <v>0</v>
      </c>
      <c r="GR149" s="7">
        <v>23</v>
      </c>
      <c r="GS149" s="7"/>
      <c r="GT149" s="7">
        <v>1E-3</v>
      </c>
      <c r="GU149" s="7"/>
      <c r="GV149" s="7"/>
      <c r="GW149" s="7">
        <v>0.3</v>
      </c>
      <c r="GX149" s="7">
        <v>0</v>
      </c>
      <c r="GY149" s="7">
        <v>19</v>
      </c>
      <c r="GZ149" s="7"/>
      <c r="HA149" s="7">
        <v>0</v>
      </c>
      <c r="HB149" s="7"/>
      <c r="HC149" s="7"/>
      <c r="HD149" s="7">
        <v>0.2</v>
      </c>
      <c r="HE149" s="7">
        <v>0</v>
      </c>
      <c r="HF149" s="7">
        <v>53</v>
      </c>
      <c r="HG149" s="7"/>
      <c r="HH149" s="7">
        <v>0</v>
      </c>
      <c r="HI149" s="7"/>
      <c r="HJ149" s="7"/>
      <c r="HK149" s="7">
        <v>0.5</v>
      </c>
      <c r="HL149" s="7">
        <v>0</v>
      </c>
      <c r="HM149" s="7">
        <v>26</v>
      </c>
      <c r="HN149" s="7"/>
      <c r="HO149" s="7">
        <v>0</v>
      </c>
      <c r="HP149" s="7"/>
      <c r="HQ149" s="7"/>
      <c r="HR149" s="7">
        <v>0.4</v>
      </c>
      <c r="HS149" s="7">
        <v>0</v>
      </c>
      <c r="HT149" s="7">
        <v>71</v>
      </c>
      <c r="HU149" s="7"/>
      <c r="HV149" s="7">
        <v>7.0000000000000001E-3</v>
      </c>
      <c r="HW149" s="7"/>
      <c r="HX149" s="7"/>
      <c r="HY149" s="7">
        <v>0.4</v>
      </c>
      <c r="HZ149" s="7">
        <v>0</v>
      </c>
      <c r="IA149" s="7">
        <v>80</v>
      </c>
      <c r="IB149" s="7"/>
      <c r="IC149" s="7">
        <v>5.0000000000000001E-3</v>
      </c>
      <c r="ID149" s="7"/>
      <c r="IE149" s="7"/>
      <c r="IF149" s="7">
        <v>1</v>
      </c>
      <c r="IG149" s="7">
        <v>0</v>
      </c>
      <c r="IH149" s="7">
        <v>72</v>
      </c>
      <c r="II149" s="7"/>
      <c r="IJ149" s="7">
        <v>8.9999999999999993E-3</v>
      </c>
      <c r="IK149" s="7"/>
      <c r="IL149" s="7"/>
      <c r="IM149" s="7">
        <v>45.4</v>
      </c>
      <c r="IN149" s="7">
        <v>0</v>
      </c>
      <c r="IO149" s="7">
        <v>800</v>
      </c>
      <c r="IP149" s="7">
        <v>0</v>
      </c>
      <c r="IQ149" s="7">
        <v>3.4000000000000002E-2</v>
      </c>
      <c r="IR149" s="7">
        <v>0</v>
      </c>
      <c r="IS149" s="7"/>
    </row>
    <row r="150" spans="1:253" x14ac:dyDescent="0.3">
      <c r="A150" s="8">
        <v>41971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>
        <v>74.8</v>
      </c>
      <c r="AE150" s="7">
        <v>0</v>
      </c>
      <c r="AF150" s="7">
        <v>704</v>
      </c>
      <c r="AG150" s="7"/>
      <c r="AH150" s="7">
        <v>2.4E-2</v>
      </c>
      <c r="AI150" s="7"/>
      <c r="AJ150" s="7"/>
      <c r="AK150" s="7">
        <v>1.9</v>
      </c>
      <c r="AL150" s="7">
        <v>0</v>
      </c>
      <c r="AM150" s="7">
        <v>31</v>
      </c>
      <c r="AN150" s="7"/>
      <c r="AO150" s="7">
        <v>1.4999999999999999E-2</v>
      </c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>
        <v>4.3</v>
      </c>
      <c r="BN150" s="7"/>
      <c r="BO150" s="7">
        <v>1550</v>
      </c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>
        <v>67.7</v>
      </c>
      <c r="DD150" s="7">
        <v>0</v>
      </c>
      <c r="DE150" s="7">
        <v>272</v>
      </c>
      <c r="DF150" s="7"/>
      <c r="DG150" s="7">
        <v>3.2000000000000001E-2</v>
      </c>
      <c r="DH150" s="7"/>
      <c r="DI150" s="7"/>
      <c r="DJ150" s="7">
        <v>58.5</v>
      </c>
      <c r="DK150" s="7">
        <v>0</v>
      </c>
      <c r="DL150" s="7">
        <v>115</v>
      </c>
      <c r="DM150" s="7"/>
      <c r="DN150" s="7">
        <v>0.02</v>
      </c>
      <c r="DO150" s="7"/>
      <c r="DP150" s="7"/>
      <c r="DQ150" s="7">
        <v>67.8</v>
      </c>
      <c r="DR150" s="7">
        <v>0</v>
      </c>
      <c r="DS150" s="7">
        <v>114</v>
      </c>
      <c r="DT150" s="7"/>
      <c r="DU150" s="7">
        <v>1.2E-2</v>
      </c>
      <c r="DV150" s="7"/>
      <c r="DW150" s="7"/>
      <c r="DX150" s="7"/>
      <c r="DY150" s="7"/>
      <c r="DZ150" s="7"/>
      <c r="EA150" s="7"/>
      <c r="EB150" s="7"/>
      <c r="EC150" s="7"/>
      <c r="ED150" s="7"/>
      <c r="EE150" s="7">
        <v>0.7</v>
      </c>
      <c r="EF150" s="7"/>
      <c r="EG150" s="7">
        <v>61</v>
      </c>
      <c r="EH150" s="7"/>
      <c r="EI150" s="7"/>
      <c r="EJ150" s="7"/>
      <c r="EK150" s="7"/>
      <c r="EL150" s="7">
        <v>1.5</v>
      </c>
      <c r="EM150" s="7"/>
      <c r="EN150" s="7">
        <v>214</v>
      </c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>
        <v>277.2</v>
      </c>
      <c r="IN150" s="7">
        <v>0</v>
      </c>
      <c r="IO150" s="7">
        <v>3061</v>
      </c>
      <c r="IP150" s="7"/>
      <c r="IQ150" s="7">
        <v>0.10300000000000001</v>
      </c>
      <c r="IR150" s="7"/>
      <c r="IS150" s="7"/>
    </row>
    <row r="151" spans="1:253" x14ac:dyDescent="0.3">
      <c r="A151" s="8">
        <v>41989</v>
      </c>
      <c r="B151" s="7">
        <v>0.12</v>
      </c>
      <c r="C151" s="7"/>
      <c r="D151" s="7">
        <v>27</v>
      </c>
      <c r="E151" s="7"/>
      <c r="F151" s="7"/>
      <c r="G151" s="7"/>
      <c r="H151" s="7"/>
      <c r="I151" s="7">
        <v>0.03</v>
      </c>
      <c r="J151" s="7"/>
      <c r="K151" s="7">
        <v>46</v>
      </c>
      <c r="L151" s="7"/>
      <c r="M151" s="7"/>
      <c r="N151" s="7"/>
      <c r="O151" s="7"/>
      <c r="P151" s="7">
        <v>0.05</v>
      </c>
      <c r="Q151" s="7"/>
      <c r="R151" s="7">
        <v>38</v>
      </c>
      <c r="S151" s="7"/>
      <c r="T151" s="7"/>
      <c r="U151" s="7"/>
      <c r="V151" s="7"/>
      <c r="W151" s="7">
        <v>0.05</v>
      </c>
      <c r="X151" s="7"/>
      <c r="Y151" s="7">
        <v>25</v>
      </c>
      <c r="Z151" s="7"/>
      <c r="AA151" s="7"/>
      <c r="AB151" s="7"/>
      <c r="AC151" s="7"/>
      <c r="AD151" s="7">
        <v>49.5</v>
      </c>
      <c r="AE151" s="7"/>
      <c r="AF151" s="7">
        <v>319</v>
      </c>
      <c r="AG151" s="7"/>
      <c r="AH151" s="7"/>
      <c r="AI151" s="7"/>
      <c r="AJ151" s="7"/>
      <c r="AK151" s="7">
        <v>4.2</v>
      </c>
      <c r="AL151" s="7"/>
      <c r="AM151" s="7">
        <v>74</v>
      </c>
      <c r="AN151" s="7"/>
      <c r="AO151" s="7"/>
      <c r="AP151" s="7"/>
      <c r="AQ151" s="7"/>
      <c r="AR151" s="7">
        <v>0.02</v>
      </c>
      <c r="AS151" s="7"/>
      <c r="AT151" s="7">
        <v>13</v>
      </c>
      <c r="AU151" s="7"/>
      <c r="AV151" s="7"/>
      <c r="AW151" s="7"/>
      <c r="AX151" s="7"/>
      <c r="AY151" s="7">
        <v>0.04</v>
      </c>
      <c r="AZ151" s="7"/>
      <c r="BA151" s="7">
        <v>17</v>
      </c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>
        <v>0.02</v>
      </c>
      <c r="CI151" s="7"/>
      <c r="CJ151" s="7">
        <v>12</v>
      </c>
      <c r="CK151" s="7"/>
      <c r="CL151" s="7"/>
      <c r="CM151" s="7"/>
      <c r="CN151" s="7"/>
      <c r="CO151" s="7">
        <v>0.02</v>
      </c>
      <c r="CP151" s="7"/>
      <c r="CQ151" s="7">
        <v>11</v>
      </c>
      <c r="CR151" s="7"/>
      <c r="CS151" s="7"/>
      <c r="CT151" s="7"/>
      <c r="CU151" s="7"/>
      <c r="CV151" s="7">
        <v>2.2999999999999998</v>
      </c>
      <c r="CW151" s="7"/>
      <c r="CX151" s="7">
        <v>114</v>
      </c>
      <c r="CY151" s="7"/>
      <c r="CZ151" s="7"/>
      <c r="DA151" s="7"/>
      <c r="DB151" s="7"/>
      <c r="DC151" s="7">
        <v>56.5</v>
      </c>
      <c r="DD151" s="7"/>
      <c r="DE151" s="7">
        <v>205</v>
      </c>
      <c r="DF151" s="7"/>
      <c r="DG151" s="7"/>
      <c r="DH151" s="7"/>
      <c r="DI151" s="7"/>
      <c r="DJ151" s="7">
        <v>66.2</v>
      </c>
      <c r="DK151" s="7"/>
      <c r="DL151" s="7">
        <v>152</v>
      </c>
      <c r="DM151" s="7"/>
      <c r="DN151" s="7"/>
      <c r="DO151" s="7"/>
      <c r="DP151" s="7"/>
      <c r="DQ151" s="7">
        <v>65.5</v>
      </c>
      <c r="DR151" s="7"/>
      <c r="DS151" s="7">
        <v>103</v>
      </c>
      <c r="DT151" s="7"/>
      <c r="DU151" s="7"/>
      <c r="DV151" s="7"/>
      <c r="DW151" s="7"/>
      <c r="DX151" s="7">
        <v>0.02</v>
      </c>
      <c r="DY151" s="7"/>
      <c r="DZ151" s="7">
        <v>17</v>
      </c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>
        <v>0.02</v>
      </c>
      <c r="FV151" s="7"/>
      <c r="FW151" s="7">
        <v>20</v>
      </c>
      <c r="FX151" s="7"/>
      <c r="FY151" s="7"/>
      <c r="FZ151" s="7"/>
      <c r="GA151" s="7"/>
      <c r="GB151" s="7">
        <v>7.0000000000000007E-2</v>
      </c>
      <c r="GC151" s="7"/>
      <c r="GD151" s="7">
        <v>47</v>
      </c>
      <c r="GE151" s="7"/>
      <c r="GF151" s="7"/>
      <c r="GG151" s="7"/>
      <c r="GH151" s="7"/>
      <c r="GI151" s="7">
        <v>0.01</v>
      </c>
      <c r="GJ151" s="7"/>
      <c r="GK151" s="7">
        <v>17</v>
      </c>
      <c r="GL151" s="7"/>
      <c r="GM151" s="7"/>
      <c r="GN151" s="7"/>
      <c r="GO151" s="7"/>
      <c r="GP151" s="7">
        <v>0.01</v>
      </c>
      <c r="GQ151" s="7"/>
      <c r="GR151" s="7">
        <v>23</v>
      </c>
      <c r="GS151" s="7"/>
      <c r="GT151" s="7"/>
      <c r="GU151" s="7"/>
      <c r="GV151" s="7"/>
      <c r="GW151" s="7">
        <v>0.03</v>
      </c>
      <c r="GX151" s="7"/>
      <c r="GY151" s="7">
        <v>21</v>
      </c>
      <c r="GZ151" s="7"/>
      <c r="HA151" s="7"/>
      <c r="HB151" s="7"/>
      <c r="HC151" s="7"/>
      <c r="HD151" s="7">
        <v>0</v>
      </c>
      <c r="HE151" s="7"/>
      <c r="HF151" s="7">
        <v>64</v>
      </c>
      <c r="HG151" s="7"/>
      <c r="HH151" s="7"/>
      <c r="HI151" s="7"/>
      <c r="HJ151" s="7"/>
      <c r="HK151" s="7">
        <v>0</v>
      </c>
      <c r="HL151" s="7"/>
      <c r="HM151" s="7">
        <v>55</v>
      </c>
      <c r="HN151" s="7"/>
      <c r="HO151" s="7"/>
      <c r="HP151" s="7"/>
      <c r="HQ151" s="7"/>
      <c r="HR151" s="7">
        <v>0</v>
      </c>
      <c r="HS151" s="7"/>
      <c r="HT151" s="7">
        <v>73</v>
      </c>
      <c r="HU151" s="7"/>
      <c r="HV151" s="7"/>
      <c r="HW151" s="7"/>
      <c r="HX151" s="7"/>
      <c r="HY151" s="7">
        <v>0</v>
      </c>
      <c r="HZ151" s="7"/>
      <c r="IA151" s="7">
        <v>79</v>
      </c>
      <c r="IB151" s="7"/>
      <c r="IC151" s="7"/>
      <c r="ID151" s="7"/>
      <c r="IE151" s="7"/>
      <c r="IF151" s="7">
        <v>0.02</v>
      </c>
      <c r="IG151" s="7"/>
      <c r="IH151" s="7">
        <v>74</v>
      </c>
      <c r="II151" s="7"/>
      <c r="IJ151" s="7"/>
      <c r="IK151" s="7"/>
      <c r="IL151" s="7"/>
      <c r="IM151" s="7">
        <v>244.73000000000002</v>
      </c>
      <c r="IN151" s="7"/>
      <c r="IO151" s="7">
        <v>1646</v>
      </c>
      <c r="IP151" s="7"/>
      <c r="IQ151" s="7"/>
      <c r="IR151" s="7"/>
      <c r="IS151" s="7"/>
    </row>
    <row r="152" spans="1:253" x14ac:dyDescent="0.3">
      <c r="A152" s="8">
        <v>42025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>
        <v>63.6</v>
      </c>
      <c r="AE152" s="7"/>
      <c r="AF152" s="7">
        <v>555</v>
      </c>
      <c r="AG152" s="7"/>
      <c r="AH152" s="7"/>
      <c r="AI152" s="7"/>
      <c r="AJ152" s="7"/>
      <c r="AK152" s="7">
        <v>0.9</v>
      </c>
      <c r="AL152" s="7"/>
      <c r="AM152" s="7">
        <v>44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>
        <v>1.5</v>
      </c>
      <c r="CW152" s="7"/>
      <c r="CX152" s="7">
        <v>37</v>
      </c>
      <c r="CY152" s="7"/>
      <c r="CZ152" s="7"/>
      <c r="DA152" s="7"/>
      <c r="DB152" s="7"/>
      <c r="DC152" s="7">
        <v>15.3</v>
      </c>
      <c r="DD152" s="7"/>
      <c r="DE152" s="7">
        <v>457</v>
      </c>
      <c r="DF152" s="7"/>
      <c r="DG152" s="7"/>
      <c r="DH152" s="7"/>
      <c r="DI152" s="7"/>
      <c r="DJ152" s="7">
        <v>66.5</v>
      </c>
      <c r="DK152" s="7"/>
      <c r="DL152" s="7">
        <v>162</v>
      </c>
      <c r="DM152" s="7"/>
      <c r="DN152" s="7"/>
      <c r="DO152" s="7"/>
      <c r="DP152" s="7"/>
      <c r="DQ152" s="7">
        <v>62.7</v>
      </c>
      <c r="DR152" s="7"/>
      <c r="DS152" s="7">
        <v>126</v>
      </c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>
        <v>0</v>
      </c>
      <c r="FV152" s="7"/>
      <c r="FW152" s="7">
        <v>14</v>
      </c>
      <c r="FX152" s="7"/>
      <c r="FY152" s="7"/>
      <c r="FZ152" s="7"/>
      <c r="GA152" s="7"/>
      <c r="GB152" s="7">
        <v>7.0000000000000007E-2</v>
      </c>
      <c r="GC152" s="7"/>
      <c r="GD152" s="7">
        <v>47</v>
      </c>
      <c r="GE152" s="7"/>
      <c r="GF152" s="7"/>
      <c r="GG152" s="7"/>
      <c r="GH152" s="7"/>
      <c r="GI152" s="7">
        <v>0</v>
      </c>
      <c r="GJ152" s="7"/>
      <c r="GK152" s="7">
        <v>12</v>
      </c>
      <c r="GL152" s="7"/>
      <c r="GM152" s="7"/>
      <c r="GN152" s="7"/>
      <c r="GO152" s="7"/>
      <c r="GP152" s="7">
        <v>0</v>
      </c>
      <c r="GQ152" s="7"/>
      <c r="GR152" s="7">
        <v>25</v>
      </c>
      <c r="GS152" s="7"/>
      <c r="GT152" s="7"/>
      <c r="GU152" s="7"/>
      <c r="GV152" s="7"/>
      <c r="GW152" s="7">
        <v>0</v>
      </c>
      <c r="GX152" s="7"/>
      <c r="GY152" s="7">
        <v>24</v>
      </c>
      <c r="GZ152" s="7"/>
      <c r="HA152" s="7"/>
      <c r="HB152" s="7"/>
      <c r="HC152" s="7"/>
      <c r="HD152" s="7">
        <v>0.01</v>
      </c>
      <c r="HE152" s="7"/>
      <c r="HF152" s="7">
        <v>136</v>
      </c>
      <c r="HG152" s="7"/>
      <c r="HH152" s="7"/>
      <c r="HI152" s="7"/>
      <c r="HJ152" s="7"/>
      <c r="HK152" s="7">
        <v>0.1</v>
      </c>
      <c r="HL152" s="7"/>
      <c r="HM152" s="7">
        <v>61</v>
      </c>
      <c r="HN152" s="7"/>
      <c r="HO152" s="7"/>
      <c r="HP152" s="7"/>
      <c r="HQ152" s="7"/>
      <c r="HR152" s="7">
        <v>0.05</v>
      </c>
      <c r="HS152" s="7"/>
      <c r="HT152" s="7">
        <v>61</v>
      </c>
      <c r="HU152" s="7"/>
      <c r="HV152" s="7"/>
      <c r="HW152" s="7"/>
      <c r="HX152" s="7"/>
      <c r="HY152" s="7">
        <v>0.03</v>
      </c>
      <c r="HZ152" s="7"/>
      <c r="IA152" s="7">
        <v>65</v>
      </c>
      <c r="IB152" s="7"/>
      <c r="IC152" s="7"/>
      <c r="ID152" s="7"/>
      <c r="IE152" s="7"/>
      <c r="IF152" s="7">
        <v>0</v>
      </c>
      <c r="IG152" s="7"/>
      <c r="IH152" s="7">
        <v>38</v>
      </c>
      <c r="II152" s="7"/>
      <c r="IJ152" s="7"/>
      <c r="IK152" s="7"/>
      <c r="IL152" s="7"/>
      <c r="IM152" s="7">
        <v>210.76</v>
      </c>
      <c r="IN152" s="7"/>
      <c r="IO152" s="7">
        <v>1864</v>
      </c>
      <c r="IP152" s="7"/>
      <c r="IQ152" s="7"/>
      <c r="IR152" s="7"/>
      <c r="IS152" s="7"/>
    </row>
    <row r="153" spans="1:253" x14ac:dyDescent="0.3">
      <c r="A153" s="8">
        <v>42027</v>
      </c>
      <c r="B153" s="7">
        <v>0.4</v>
      </c>
      <c r="C153" s="7"/>
      <c r="D153" s="7">
        <v>23</v>
      </c>
      <c r="E153" s="7"/>
      <c r="F153" s="7"/>
      <c r="G153" s="7"/>
      <c r="H153" s="7"/>
      <c r="I153" s="7">
        <v>7.0000000000000007E-2</v>
      </c>
      <c r="J153" s="7"/>
      <c r="K153" s="7">
        <v>27</v>
      </c>
      <c r="L153" s="7"/>
      <c r="M153" s="7"/>
      <c r="N153" s="7"/>
      <c r="O153" s="7"/>
      <c r="P153" s="7">
        <v>0.05</v>
      </c>
      <c r="Q153" s="7"/>
      <c r="R153" s="7">
        <v>26</v>
      </c>
      <c r="S153" s="7"/>
      <c r="T153" s="7"/>
      <c r="U153" s="7"/>
      <c r="V153" s="7"/>
      <c r="W153" s="7">
        <v>0.13</v>
      </c>
      <c r="X153" s="7"/>
      <c r="Y153" s="7">
        <v>38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>
        <v>0.03</v>
      </c>
      <c r="AS153" s="7"/>
      <c r="AT153" s="7">
        <v>12</v>
      </c>
      <c r="AU153" s="7"/>
      <c r="AV153" s="7"/>
      <c r="AW153" s="7"/>
      <c r="AX153" s="7"/>
      <c r="AY153" s="7">
        <v>0.06</v>
      </c>
      <c r="AZ153" s="7"/>
      <c r="BA153" s="7">
        <v>15</v>
      </c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>
        <v>0.04</v>
      </c>
      <c r="CI153" s="7"/>
      <c r="CJ153" s="7">
        <v>12</v>
      </c>
      <c r="CK153" s="7"/>
      <c r="CL153" s="7"/>
      <c r="CM153" s="7"/>
      <c r="CN153" s="7"/>
      <c r="CO153" s="7">
        <v>0.06</v>
      </c>
      <c r="CP153" s="7"/>
      <c r="CQ153" s="7">
        <v>9</v>
      </c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>
        <v>0.03</v>
      </c>
      <c r="DY153" s="7"/>
      <c r="DZ153" s="7">
        <v>17</v>
      </c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>
        <v>0.87000000000000011</v>
      </c>
      <c r="IN153" s="7"/>
      <c r="IO153" s="7">
        <v>179</v>
      </c>
      <c r="IP153" s="7"/>
      <c r="IQ153" s="7"/>
      <c r="IR153" s="7"/>
      <c r="IS153" s="7"/>
    </row>
    <row r="154" spans="1:253" x14ac:dyDescent="0.3">
      <c r="A154" s="8">
        <v>42047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v>0.02</v>
      </c>
      <c r="Q154" s="7">
        <v>0</v>
      </c>
      <c r="R154" s="7">
        <v>39</v>
      </c>
      <c r="S154" s="7"/>
      <c r="T154" s="7">
        <v>3.0000000000000001E-3</v>
      </c>
      <c r="U154" s="7"/>
      <c r="V154" s="7"/>
      <c r="W154" s="7">
        <v>0.03</v>
      </c>
      <c r="X154" s="7">
        <v>0</v>
      </c>
      <c r="Y154" s="7">
        <v>25</v>
      </c>
      <c r="Z154" s="7"/>
      <c r="AA154" s="7">
        <v>2E-3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>
        <v>0.04</v>
      </c>
      <c r="ET154" s="7">
        <v>0</v>
      </c>
      <c r="EU154" s="7">
        <v>30</v>
      </c>
      <c r="EV154" s="7">
        <v>0</v>
      </c>
      <c r="EW154" s="7">
        <v>1E-3</v>
      </c>
      <c r="EX154" s="7">
        <v>0</v>
      </c>
      <c r="EY154" s="7"/>
      <c r="EZ154" s="7">
        <v>0.3</v>
      </c>
      <c r="FA154" s="7">
        <v>0</v>
      </c>
      <c r="FB154" s="7">
        <v>29</v>
      </c>
      <c r="FC154" s="7">
        <v>0</v>
      </c>
      <c r="FD154" s="7">
        <v>1E-3</v>
      </c>
      <c r="FE154" s="7">
        <v>0</v>
      </c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>
        <v>0.39</v>
      </c>
      <c r="IN154" s="7">
        <v>0</v>
      </c>
      <c r="IO154" s="7">
        <v>123</v>
      </c>
      <c r="IP154" s="7">
        <v>0</v>
      </c>
      <c r="IQ154" s="7">
        <v>7.0000000000000001E-3</v>
      </c>
      <c r="IR154" s="7">
        <v>0</v>
      </c>
      <c r="IS154" s="7"/>
    </row>
    <row r="155" spans="1:253" x14ac:dyDescent="0.3">
      <c r="A155" s="8">
        <v>42053</v>
      </c>
      <c r="B155" s="7">
        <v>0.2</v>
      </c>
      <c r="C155" s="7">
        <v>0</v>
      </c>
      <c r="D155" s="7">
        <v>29</v>
      </c>
      <c r="E155" s="7">
        <v>0</v>
      </c>
      <c r="F155" s="7">
        <v>2E-3</v>
      </c>
      <c r="G155" s="7">
        <v>0</v>
      </c>
      <c r="H155" s="7"/>
      <c r="I155" s="7">
        <v>0.09</v>
      </c>
      <c r="J155" s="7">
        <v>0</v>
      </c>
      <c r="K155" s="7">
        <v>67</v>
      </c>
      <c r="L155" s="7"/>
      <c r="M155" s="7">
        <v>2E-3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>
        <v>126</v>
      </c>
      <c r="AE155" s="7">
        <v>0</v>
      </c>
      <c r="AF155" s="7">
        <v>1290</v>
      </c>
      <c r="AG155" s="7">
        <v>9.99</v>
      </c>
      <c r="AH155" s="7">
        <v>3.3000000000000002E-2</v>
      </c>
      <c r="AI155" s="7">
        <v>0</v>
      </c>
      <c r="AJ155" s="7"/>
      <c r="AK155" s="7">
        <v>0.3</v>
      </c>
      <c r="AL155" s="7">
        <v>0</v>
      </c>
      <c r="AM155" s="7">
        <v>38</v>
      </c>
      <c r="AN155" s="7">
        <v>0</v>
      </c>
      <c r="AO155" s="7">
        <v>8.9999999999999993E-3</v>
      </c>
      <c r="AP155" s="7">
        <v>0</v>
      </c>
      <c r="AQ155" s="7"/>
      <c r="AR155" s="7">
        <v>0</v>
      </c>
      <c r="AS155" s="7">
        <v>0</v>
      </c>
      <c r="AT155" s="7">
        <v>12</v>
      </c>
      <c r="AU155" s="7"/>
      <c r="AV155" s="7">
        <v>0</v>
      </c>
      <c r="AW155" s="7"/>
      <c r="AX155" s="7"/>
      <c r="AY155" s="7">
        <v>0</v>
      </c>
      <c r="AZ155" s="7">
        <v>0</v>
      </c>
      <c r="BA155" s="7">
        <v>15</v>
      </c>
      <c r="BB155" s="7">
        <v>0</v>
      </c>
      <c r="BC155" s="7">
        <v>0</v>
      </c>
      <c r="BD155" s="7">
        <v>0</v>
      </c>
      <c r="BE155" s="7"/>
      <c r="BF155" s="7">
        <v>9.1</v>
      </c>
      <c r="BG155" s="7">
        <v>0</v>
      </c>
      <c r="BH155" s="7">
        <v>283</v>
      </c>
      <c r="BI155" s="7">
        <v>0.51</v>
      </c>
      <c r="BJ155" s="7">
        <v>1.9E-2</v>
      </c>
      <c r="BK155" s="7">
        <v>138</v>
      </c>
      <c r="BL155" s="7"/>
      <c r="BM155" s="7">
        <v>1.3</v>
      </c>
      <c r="BN155" s="7">
        <v>0</v>
      </c>
      <c r="BO155" s="7">
        <v>1630</v>
      </c>
      <c r="BP155" s="7">
        <v>0.53</v>
      </c>
      <c r="BQ155" s="7">
        <v>2.3E-2</v>
      </c>
      <c r="BR155" s="7">
        <v>0</v>
      </c>
      <c r="BS155" s="7"/>
      <c r="BT155" s="7">
        <v>0.01</v>
      </c>
      <c r="BU155" s="7">
        <v>0</v>
      </c>
      <c r="BV155" s="7">
        <v>23</v>
      </c>
      <c r="BW155" s="7">
        <v>0</v>
      </c>
      <c r="BX155" s="7">
        <v>4.0000000000000001E-3</v>
      </c>
      <c r="BY155" s="7">
        <v>0</v>
      </c>
      <c r="BZ155" s="7"/>
      <c r="CA155" s="7">
        <v>1.3</v>
      </c>
      <c r="CB155" s="7">
        <v>0</v>
      </c>
      <c r="CC155" s="7">
        <v>141</v>
      </c>
      <c r="CD155" s="7">
        <v>0</v>
      </c>
      <c r="CE155" s="7">
        <v>1E-3</v>
      </c>
      <c r="CF155" s="7">
        <v>0</v>
      </c>
      <c r="CG155" s="7"/>
      <c r="CH155" s="7">
        <v>0.06</v>
      </c>
      <c r="CI155" s="7">
        <v>0</v>
      </c>
      <c r="CJ155" s="7">
        <v>13</v>
      </c>
      <c r="CK155" s="7">
        <v>0</v>
      </c>
      <c r="CL155" s="7">
        <v>0</v>
      </c>
      <c r="CM155" s="7">
        <v>0</v>
      </c>
      <c r="CN155" s="7"/>
      <c r="CO155" s="7">
        <v>0.04</v>
      </c>
      <c r="CP155" s="7">
        <v>0</v>
      </c>
      <c r="CQ155" s="7">
        <v>10</v>
      </c>
      <c r="CR155" s="7">
        <v>0</v>
      </c>
      <c r="CS155" s="7">
        <v>2E-3</v>
      </c>
      <c r="CT155" s="7">
        <v>0</v>
      </c>
      <c r="CU155" s="7"/>
      <c r="CV155" s="7">
        <v>4.7</v>
      </c>
      <c r="CW155" s="7">
        <v>0</v>
      </c>
      <c r="CX155" s="7">
        <v>157</v>
      </c>
      <c r="CY155" s="7">
        <v>0</v>
      </c>
      <c r="CZ155" s="7">
        <v>4.0000000000000001E-3</v>
      </c>
      <c r="DA155" s="7">
        <v>0</v>
      </c>
      <c r="DB155" s="7"/>
      <c r="DC155" s="7">
        <v>15.9</v>
      </c>
      <c r="DD155" s="7">
        <v>0</v>
      </c>
      <c r="DE155" s="7">
        <v>455</v>
      </c>
      <c r="DF155" s="7">
        <v>1.18</v>
      </c>
      <c r="DG155" s="7">
        <v>1.0999999999999999E-2</v>
      </c>
      <c r="DH155" s="7">
        <v>0</v>
      </c>
      <c r="DI155" s="7"/>
      <c r="DJ155" s="7">
        <v>71.3</v>
      </c>
      <c r="DK155" s="7">
        <v>0</v>
      </c>
      <c r="DL155" s="7">
        <v>204</v>
      </c>
      <c r="DM155" s="7">
        <v>0.56999999999999995</v>
      </c>
      <c r="DN155" s="7">
        <v>0.01</v>
      </c>
      <c r="DO155" s="7">
        <v>0</v>
      </c>
      <c r="DP155" s="7"/>
      <c r="DQ155" s="7">
        <v>130</v>
      </c>
      <c r="DR155" s="7">
        <v>0</v>
      </c>
      <c r="DS155" s="7">
        <v>338</v>
      </c>
      <c r="DT155" s="7">
        <v>3.51</v>
      </c>
      <c r="DU155" s="7">
        <v>1.6E-2</v>
      </c>
      <c r="DV155" s="7">
        <v>0</v>
      </c>
      <c r="DW155" s="7"/>
      <c r="DX155" s="7">
        <v>0</v>
      </c>
      <c r="DY155" s="7">
        <v>0</v>
      </c>
      <c r="DZ155" s="7">
        <v>13</v>
      </c>
      <c r="EA155" s="7"/>
      <c r="EB155" s="7">
        <v>0</v>
      </c>
      <c r="EC155" s="7"/>
      <c r="ED155" s="7"/>
      <c r="EE155" s="7">
        <v>0.02</v>
      </c>
      <c r="EF155" s="7">
        <v>0</v>
      </c>
      <c r="EG155" s="7">
        <v>293</v>
      </c>
      <c r="EH155" s="7">
        <v>0</v>
      </c>
      <c r="EI155" s="7">
        <v>5.0000000000000001E-3</v>
      </c>
      <c r="EJ155" s="7">
        <v>0</v>
      </c>
      <c r="EK155" s="7"/>
      <c r="EL155" s="7">
        <v>0.7</v>
      </c>
      <c r="EM155" s="7">
        <v>0</v>
      </c>
      <c r="EN155" s="7">
        <v>193</v>
      </c>
      <c r="EO155" s="7">
        <v>0.05</v>
      </c>
      <c r="EP155" s="7">
        <v>3.0000000000000001E-3</v>
      </c>
      <c r="EQ155" s="7">
        <v>0</v>
      </c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>
        <v>0.03</v>
      </c>
      <c r="FV155" s="7">
        <v>0</v>
      </c>
      <c r="FW155" s="7">
        <v>19</v>
      </c>
      <c r="FX155" s="7"/>
      <c r="FY155" s="7">
        <v>0</v>
      </c>
      <c r="FZ155" s="7"/>
      <c r="GA155" s="7"/>
      <c r="GB155" s="7">
        <v>0.01</v>
      </c>
      <c r="GC155" s="7">
        <v>0</v>
      </c>
      <c r="GD155" s="7">
        <v>50</v>
      </c>
      <c r="GE155" s="7"/>
      <c r="GF155" s="7">
        <v>1E-3</v>
      </c>
      <c r="GG155" s="7"/>
      <c r="GH155" s="7"/>
      <c r="GI155" s="7">
        <v>0.02</v>
      </c>
      <c r="GJ155" s="7">
        <v>0</v>
      </c>
      <c r="GK155" s="7">
        <v>36</v>
      </c>
      <c r="GL155" s="7"/>
      <c r="GM155" s="7">
        <v>0</v>
      </c>
      <c r="GN155" s="7"/>
      <c r="GO155" s="7"/>
      <c r="GP155" s="7">
        <v>0.01</v>
      </c>
      <c r="GQ155" s="7">
        <v>0</v>
      </c>
      <c r="GR155" s="7">
        <v>26</v>
      </c>
      <c r="GS155" s="7"/>
      <c r="GT155" s="7">
        <v>0</v>
      </c>
      <c r="GU155" s="7"/>
      <c r="GV155" s="7"/>
      <c r="GW155" s="7">
        <v>0.02</v>
      </c>
      <c r="GX155" s="7">
        <v>0</v>
      </c>
      <c r="GY155" s="7">
        <v>24</v>
      </c>
      <c r="GZ155" s="7"/>
      <c r="HA155" s="7">
        <v>0</v>
      </c>
      <c r="HB155" s="7"/>
      <c r="HC155" s="7"/>
      <c r="HD155" s="7">
        <v>0.04</v>
      </c>
      <c r="HE155" s="7">
        <v>0</v>
      </c>
      <c r="HF155" s="7">
        <v>124</v>
      </c>
      <c r="HG155" s="7"/>
      <c r="HH155" s="7">
        <v>0</v>
      </c>
      <c r="HI155" s="7"/>
      <c r="HJ155" s="7"/>
      <c r="HK155" s="7">
        <v>0.01</v>
      </c>
      <c r="HL155" s="7">
        <v>0</v>
      </c>
      <c r="HM155" s="7">
        <v>40</v>
      </c>
      <c r="HN155" s="7"/>
      <c r="HO155" s="7">
        <v>0</v>
      </c>
      <c r="HP155" s="7"/>
      <c r="HQ155" s="7"/>
      <c r="HR155" s="7">
        <v>0.02</v>
      </c>
      <c r="HS155" s="7">
        <v>0</v>
      </c>
      <c r="HT155" s="7">
        <v>62</v>
      </c>
      <c r="HU155" s="7"/>
      <c r="HV155" s="7">
        <v>4.0000000000000001E-3</v>
      </c>
      <c r="HW155" s="7"/>
      <c r="HX155" s="7"/>
      <c r="HY155" s="7">
        <v>0.02</v>
      </c>
      <c r="HZ155" s="7">
        <v>0</v>
      </c>
      <c r="IA155" s="7">
        <v>73</v>
      </c>
      <c r="IB155" s="7"/>
      <c r="IC155" s="7">
        <v>4.0000000000000001E-3</v>
      </c>
      <c r="ID155" s="7"/>
      <c r="IE155" s="7"/>
      <c r="IF155" s="7">
        <v>0.02</v>
      </c>
      <c r="IG155" s="7">
        <v>0</v>
      </c>
      <c r="IH155" s="7">
        <v>47</v>
      </c>
      <c r="II155" s="7"/>
      <c r="IJ155" s="7">
        <v>4.0000000000000001E-3</v>
      </c>
      <c r="IK155" s="7"/>
      <c r="IL155" s="7"/>
      <c r="IM155" s="7">
        <v>361.21999999999986</v>
      </c>
      <c r="IN155" s="7">
        <v>0</v>
      </c>
      <c r="IO155" s="7">
        <v>5705</v>
      </c>
      <c r="IP155" s="7">
        <v>16.34</v>
      </c>
      <c r="IQ155" s="7">
        <v>0.15700000000000003</v>
      </c>
      <c r="IR155" s="7">
        <v>138</v>
      </c>
      <c r="IS155" s="7"/>
    </row>
    <row r="156" spans="1:253" x14ac:dyDescent="0.3">
      <c r="A156" s="8">
        <v>42073</v>
      </c>
      <c r="B156" s="7">
        <v>7.0000000000000007E-2</v>
      </c>
      <c r="C156" s="7"/>
      <c r="D156" s="7">
        <v>24</v>
      </c>
      <c r="E156" s="7"/>
      <c r="F156" s="7"/>
      <c r="G156" s="7"/>
      <c r="H156" s="7"/>
      <c r="I156" s="7">
        <v>0.09</v>
      </c>
      <c r="J156" s="7"/>
      <c r="K156" s="7">
        <v>63</v>
      </c>
      <c r="L156" s="7"/>
      <c r="M156" s="7"/>
      <c r="N156" s="7"/>
      <c r="O156" s="7"/>
      <c r="P156" s="7">
        <v>0.01</v>
      </c>
      <c r="Q156" s="7"/>
      <c r="R156" s="7">
        <v>40</v>
      </c>
      <c r="S156" s="7"/>
      <c r="T156" s="7"/>
      <c r="U156" s="7"/>
      <c r="V156" s="7"/>
      <c r="W156" s="7">
        <v>0.03</v>
      </c>
      <c r="X156" s="7"/>
      <c r="Y156" s="7">
        <v>25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>
        <v>0.02</v>
      </c>
      <c r="AS156" s="7"/>
      <c r="AT156" s="7">
        <v>11</v>
      </c>
      <c r="AU156" s="7"/>
      <c r="AV156" s="7"/>
      <c r="AW156" s="7"/>
      <c r="AX156" s="7"/>
      <c r="AY156" s="7">
        <v>0.02</v>
      </c>
      <c r="AZ156" s="7"/>
      <c r="BA156" s="7">
        <v>13</v>
      </c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>
        <v>0.01</v>
      </c>
      <c r="CI156" s="7"/>
      <c r="CJ156" s="7">
        <v>14</v>
      </c>
      <c r="CK156" s="7"/>
      <c r="CL156" s="7"/>
      <c r="CM156" s="7"/>
      <c r="CN156" s="7"/>
      <c r="CO156" s="7">
        <v>0.02</v>
      </c>
      <c r="CP156" s="7"/>
      <c r="CQ156" s="7">
        <v>10</v>
      </c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>
        <v>0.02</v>
      </c>
      <c r="DY156" s="7"/>
      <c r="DZ156" s="7">
        <v>13</v>
      </c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>
        <v>0.29000000000000004</v>
      </c>
      <c r="IN156" s="7"/>
      <c r="IO156" s="7">
        <v>213</v>
      </c>
      <c r="IP156" s="7"/>
      <c r="IQ156" s="7"/>
      <c r="IR156" s="7"/>
      <c r="IS156" s="7"/>
    </row>
    <row r="157" spans="1:253" x14ac:dyDescent="0.3">
      <c r="A157" s="8">
        <v>42074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>
        <v>5.4</v>
      </c>
      <c r="CW157" s="7"/>
      <c r="CX157" s="7">
        <v>151</v>
      </c>
      <c r="CY157" s="7"/>
      <c r="CZ157" s="7"/>
      <c r="DA157" s="7"/>
      <c r="DB157" s="7"/>
      <c r="DC157" s="7">
        <v>16</v>
      </c>
      <c r="DD157" s="7"/>
      <c r="DE157" s="7">
        <v>407</v>
      </c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>
        <v>0.02</v>
      </c>
      <c r="FV157" s="7"/>
      <c r="FW157" s="7">
        <v>16</v>
      </c>
      <c r="FX157" s="7"/>
      <c r="FY157" s="7"/>
      <c r="FZ157" s="7"/>
      <c r="GA157" s="7"/>
      <c r="GB157" s="7">
        <v>7.0000000000000007E-2</v>
      </c>
      <c r="GC157" s="7"/>
      <c r="GD157" s="7">
        <v>48</v>
      </c>
      <c r="GE157" s="7"/>
      <c r="GF157" s="7"/>
      <c r="GG157" s="7"/>
      <c r="GH157" s="7"/>
      <c r="GI157" s="7">
        <v>0.3</v>
      </c>
      <c r="GJ157" s="7"/>
      <c r="GK157" s="7">
        <v>31</v>
      </c>
      <c r="GL157" s="7"/>
      <c r="GM157" s="7"/>
      <c r="GN157" s="7"/>
      <c r="GO157" s="7"/>
      <c r="GP157" s="7">
        <v>0.02</v>
      </c>
      <c r="GQ157" s="7"/>
      <c r="GR157" s="7">
        <v>24</v>
      </c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>
        <v>21.81</v>
      </c>
      <c r="IN157" s="7"/>
      <c r="IO157" s="7">
        <v>677</v>
      </c>
      <c r="IP157" s="7"/>
      <c r="IQ157" s="7"/>
      <c r="IR157" s="7"/>
      <c r="IS157" s="7"/>
    </row>
    <row r="158" spans="1:253" x14ac:dyDescent="0.3">
      <c r="A158" s="8">
        <v>42075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>
        <v>105</v>
      </c>
      <c r="AE158" s="7"/>
      <c r="AF158" s="7">
        <v>1100</v>
      </c>
      <c r="AG158" s="7"/>
      <c r="AH158" s="7"/>
      <c r="AI158" s="7"/>
      <c r="AJ158" s="7"/>
      <c r="AK158" s="7">
        <v>0.12</v>
      </c>
      <c r="AL158" s="7"/>
      <c r="AM158" s="7">
        <v>55</v>
      </c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>
        <v>66.900000000000006</v>
      </c>
      <c r="DK158" s="7"/>
      <c r="DL158" s="7">
        <v>214</v>
      </c>
      <c r="DM158" s="7"/>
      <c r="DN158" s="7"/>
      <c r="DO158" s="7"/>
      <c r="DP158" s="7"/>
      <c r="DQ158" s="7">
        <v>141</v>
      </c>
      <c r="DR158" s="7"/>
      <c r="DS158" s="7">
        <v>397</v>
      </c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>
        <v>0.18</v>
      </c>
      <c r="GX158" s="7"/>
      <c r="GY158" s="7">
        <v>25</v>
      </c>
      <c r="GZ158" s="7"/>
      <c r="HA158" s="7"/>
      <c r="HB158" s="7"/>
      <c r="HC158" s="7"/>
      <c r="HD158" s="7">
        <v>0.02</v>
      </c>
      <c r="HE158" s="7"/>
      <c r="HF158" s="7">
        <v>124</v>
      </c>
      <c r="HG158" s="7"/>
      <c r="HH158" s="7"/>
      <c r="HI158" s="7"/>
      <c r="HJ158" s="7"/>
      <c r="HK158" s="7">
        <v>0.01</v>
      </c>
      <c r="HL158" s="7"/>
      <c r="HM158" s="7">
        <v>44</v>
      </c>
      <c r="HN158" s="7"/>
      <c r="HO158" s="7"/>
      <c r="HP158" s="7"/>
      <c r="HQ158" s="7"/>
      <c r="HR158" s="7">
        <v>0.01</v>
      </c>
      <c r="HS158" s="7"/>
      <c r="HT158" s="7">
        <v>61</v>
      </c>
      <c r="HU158" s="7"/>
      <c r="HV158" s="7"/>
      <c r="HW158" s="7"/>
      <c r="HX158" s="7"/>
      <c r="HY158" s="7">
        <v>0.02</v>
      </c>
      <c r="HZ158" s="7"/>
      <c r="IA158" s="7">
        <v>69</v>
      </c>
      <c r="IB158" s="7"/>
      <c r="IC158" s="7"/>
      <c r="ID158" s="7"/>
      <c r="IE158" s="7"/>
      <c r="IF158" s="7">
        <v>0.06</v>
      </c>
      <c r="IG158" s="7"/>
      <c r="IH158" s="7">
        <v>68</v>
      </c>
      <c r="II158" s="7"/>
      <c r="IJ158" s="7"/>
      <c r="IK158" s="7"/>
      <c r="IL158" s="7"/>
      <c r="IM158" s="7">
        <v>313.31999999999994</v>
      </c>
      <c r="IN158" s="7"/>
      <c r="IO158" s="7">
        <v>2157</v>
      </c>
      <c r="IP158" s="7"/>
      <c r="IQ158" s="7"/>
      <c r="IR158" s="7"/>
      <c r="IS158" s="7"/>
    </row>
    <row r="159" spans="1:253" x14ac:dyDescent="0.3">
      <c r="A159" s="8">
        <v>42114</v>
      </c>
      <c r="B159" s="7">
        <v>0.06</v>
      </c>
      <c r="C159" s="7"/>
      <c r="D159" s="7">
        <v>25</v>
      </c>
      <c r="E159" s="7"/>
      <c r="F159" s="7"/>
      <c r="G159" s="7"/>
      <c r="H159" s="7"/>
      <c r="I159" s="7">
        <v>0.08</v>
      </c>
      <c r="J159" s="7"/>
      <c r="K159" s="7">
        <v>34</v>
      </c>
      <c r="L159" s="7"/>
      <c r="M159" s="7"/>
      <c r="N159" s="7"/>
      <c r="O159" s="7"/>
      <c r="P159" s="7">
        <v>0.02</v>
      </c>
      <c r="Q159" s="7"/>
      <c r="R159" s="7">
        <v>38</v>
      </c>
      <c r="S159" s="7"/>
      <c r="T159" s="7"/>
      <c r="U159" s="7"/>
      <c r="V159" s="7"/>
      <c r="W159" s="7">
        <v>0.04</v>
      </c>
      <c r="X159" s="7"/>
      <c r="Y159" s="7">
        <v>26</v>
      </c>
      <c r="Z159" s="7"/>
      <c r="AA159" s="7"/>
      <c r="AB159" s="7"/>
      <c r="AC159" s="7"/>
      <c r="AD159" s="7">
        <v>16.8</v>
      </c>
      <c r="AE159" s="7"/>
      <c r="AF159" s="7">
        <v>130</v>
      </c>
      <c r="AG159" s="7">
        <v>0.48</v>
      </c>
      <c r="AH159" s="7">
        <v>5.0000000000000001E-3</v>
      </c>
      <c r="AI159" s="7"/>
      <c r="AJ159" s="7"/>
      <c r="AK159" s="7">
        <v>6.7</v>
      </c>
      <c r="AL159" s="7"/>
      <c r="AM159" s="7">
        <v>208</v>
      </c>
      <c r="AN159" s="7"/>
      <c r="AO159" s="7"/>
      <c r="AP159" s="7"/>
      <c r="AQ159" s="7"/>
      <c r="AR159" s="7">
        <v>0</v>
      </c>
      <c r="AS159" s="7"/>
      <c r="AT159" s="7">
        <v>12</v>
      </c>
      <c r="AU159" s="7"/>
      <c r="AV159" s="7"/>
      <c r="AW159" s="7"/>
      <c r="AX159" s="7"/>
      <c r="AY159" s="7">
        <v>0.01</v>
      </c>
      <c r="AZ159" s="7"/>
      <c r="BA159" s="7">
        <v>17</v>
      </c>
      <c r="BB159" s="7"/>
      <c r="BC159" s="7"/>
      <c r="BD159" s="7"/>
      <c r="BE159" s="7"/>
      <c r="BF159" s="7"/>
      <c r="BG159" s="7"/>
      <c r="BH159" s="7"/>
      <c r="BI159" s="7"/>
      <c r="BJ159" s="7">
        <v>1.7999999999999999E-2</v>
      </c>
      <c r="BK159" s="7"/>
      <c r="BL159" s="7"/>
      <c r="BM159" s="7">
        <v>1.8</v>
      </c>
      <c r="BN159" s="7"/>
      <c r="BO159" s="7">
        <v>1500</v>
      </c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>
        <v>0.01</v>
      </c>
      <c r="CI159" s="7"/>
      <c r="CJ159" s="7">
        <v>21</v>
      </c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>
        <v>9.1999999999999993</v>
      </c>
      <c r="CW159" s="7"/>
      <c r="CX159" s="7">
        <v>403</v>
      </c>
      <c r="CY159" s="7"/>
      <c r="CZ159" s="7"/>
      <c r="DA159" s="7"/>
      <c r="DB159" s="7"/>
      <c r="DC159" s="7">
        <v>8.1</v>
      </c>
      <c r="DD159" s="7"/>
      <c r="DE159" s="7">
        <v>349</v>
      </c>
      <c r="DF159" s="7"/>
      <c r="DG159" s="7"/>
      <c r="DH159" s="7"/>
      <c r="DI159" s="7"/>
      <c r="DJ159" s="7">
        <v>65.2</v>
      </c>
      <c r="DK159" s="7"/>
      <c r="DL159" s="7">
        <v>173</v>
      </c>
      <c r="DM159" s="7"/>
      <c r="DN159" s="7"/>
      <c r="DO159" s="7"/>
      <c r="DP159" s="7"/>
      <c r="DQ159" s="7">
        <v>174</v>
      </c>
      <c r="DR159" s="7"/>
      <c r="DS159" s="7">
        <v>535</v>
      </c>
      <c r="DT159" s="7"/>
      <c r="DU159" s="7"/>
      <c r="DV159" s="7"/>
      <c r="DW159" s="7"/>
      <c r="DX159" s="7">
        <v>0.04</v>
      </c>
      <c r="DY159" s="7"/>
      <c r="DZ159" s="7">
        <v>14</v>
      </c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>
        <v>0.03</v>
      </c>
      <c r="FV159" s="7"/>
      <c r="FW159" s="7">
        <v>16</v>
      </c>
      <c r="FX159" s="7"/>
      <c r="FY159" s="7"/>
      <c r="FZ159" s="7"/>
      <c r="GA159" s="7"/>
      <c r="GB159" s="7">
        <v>0.03</v>
      </c>
      <c r="GC159" s="7"/>
      <c r="GD159" s="7">
        <v>47</v>
      </c>
      <c r="GE159" s="7"/>
      <c r="GF159" s="7"/>
      <c r="GG159" s="7"/>
      <c r="GH159" s="7"/>
      <c r="GI159" s="7">
        <v>0.02</v>
      </c>
      <c r="GJ159" s="7"/>
      <c r="GK159" s="7">
        <v>12</v>
      </c>
      <c r="GL159" s="7"/>
      <c r="GM159" s="7"/>
      <c r="GN159" s="7"/>
      <c r="GO159" s="7"/>
      <c r="GP159" s="7">
        <v>0.02</v>
      </c>
      <c r="GQ159" s="7"/>
      <c r="GR159" s="7">
        <v>27</v>
      </c>
      <c r="GS159" s="7"/>
      <c r="GT159" s="7"/>
      <c r="GU159" s="7"/>
      <c r="GV159" s="7"/>
      <c r="GW159" s="7">
        <v>0</v>
      </c>
      <c r="GX159" s="7"/>
      <c r="GY159" s="7">
        <v>24</v>
      </c>
      <c r="GZ159" s="7"/>
      <c r="HA159" s="7"/>
      <c r="HB159" s="7"/>
      <c r="HC159" s="7"/>
      <c r="HD159" s="7">
        <v>0.7</v>
      </c>
      <c r="HE159" s="7"/>
      <c r="HF159" s="7">
        <v>106</v>
      </c>
      <c r="HG159" s="7"/>
      <c r="HH159" s="7"/>
      <c r="HI159" s="7"/>
      <c r="HJ159" s="7"/>
      <c r="HK159" s="7">
        <v>0.01</v>
      </c>
      <c r="HL159" s="7"/>
      <c r="HM159" s="7">
        <v>59</v>
      </c>
      <c r="HN159" s="7"/>
      <c r="HO159" s="7"/>
      <c r="HP159" s="7"/>
      <c r="HQ159" s="7"/>
      <c r="HR159" s="7">
        <v>0.03</v>
      </c>
      <c r="HS159" s="7"/>
      <c r="HT159" s="7">
        <v>65</v>
      </c>
      <c r="HU159" s="7"/>
      <c r="HV159" s="7"/>
      <c r="HW159" s="7"/>
      <c r="HX159" s="7"/>
      <c r="HY159" s="7">
        <v>0.04</v>
      </c>
      <c r="HZ159" s="7"/>
      <c r="IA159" s="7">
        <v>82</v>
      </c>
      <c r="IB159" s="7"/>
      <c r="IC159" s="7"/>
      <c r="ID159" s="7"/>
      <c r="IE159" s="7"/>
      <c r="IF159" s="7">
        <v>0.08</v>
      </c>
      <c r="IG159" s="7"/>
      <c r="IH159" s="7">
        <v>68</v>
      </c>
      <c r="II159" s="7"/>
      <c r="IJ159" s="7"/>
      <c r="IK159" s="7"/>
      <c r="IL159" s="7"/>
      <c r="IM159" s="7">
        <v>283.01999999999987</v>
      </c>
      <c r="IN159" s="7"/>
      <c r="IO159" s="7">
        <v>3991</v>
      </c>
      <c r="IP159" s="7">
        <v>0.48</v>
      </c>
      <c r="IQ159" s="7">
        <v>2.3E-2</v>
      </c>
      <c r="IR159" s="7"/>
      <c r="IS159" s="7"/>
    </row>
    <row r="160" spans="1:253" x14ac:dyDescent="0.3">
      <c r="A160" s="8">
        <v>42143</v>
      </c>
      <c r="B160" s="7">
        <v>0.01</v>
      </c>
      <c r="C160" s="7">
        <v>0</v>
      </c>
      <c r="D160" s="7">
        <v>42</v>
      </c>
      <c r="E160" s="7">
        <v>0</v>
      </c>
      <c r="F160" s="7">
        <v>8.9999999999999993E-3</v>
      </c>
      <c r="G160" s="7">
        <v>0</v>
      </c>
      <c r="H160" s="7"/>
      <c r="I160" s="7">
        <v>0.03</v>
      </c>
      <c r="J160" s="7">
        <v>0</v>
      </c>
      <c r="K160" s="7">
        <v>78</v>
      </c>
      <c r="L160" s="7">
        <v>0</v>
      </c>
      <c r="M160" s="7">
        <v>1.0999999999999999E-2</v>
      </c>
      <c r="N160" s="7">
        <v>0</v>
      </c>
      <c r="O160" s="7"/>
      <c r="P160" s="7">
        <v>0.02</v>
      </c>
      <c r="Q160" s="7">
        <v>0</v>
      </c>
      <c r="R160" s="7">
        <v>39</v>
      </c>
      <c r="S160" s="7">
        <v>0</v>
      </c>
      <c r="T160" s="7">
        <v>1.2999999999999999E-2</v>
      </c>
      <c r="U160" s="7">
        <v>0</v>
      </c>
      <c r="V160" s="7"/>
      <c r="W160" s="7">
        <v>0.1</v>
      </c>
      <c r="X160" s="7">
        <v>0</v>
      </c>
      <c r="Y160" s="7">
        <v>27</v>
      </c>
      <c r="Z160" s="7">
        <v>0</v>
      </c>
      <c r="AA160" s="7">
        <v>1.2E-2</v>
      </c>
      <c r="AB160" s="7">
        <v>0</v>
      </c>
      <c r="AC160" s="7"/>
      <c r="AD160" s="7">
        <v>131</v>
      </c>
      <c r="AE160" s="7">
        <v>0</v>
      </c>
      <c r="AF160" s="7">
        <v>1370</v>
      </c>
      <c r="AG160" s="7">
        <v>13</v>
      </c>
      <c r="AH160" s="7">
        <v>4.5999999999999999E-2</v>
      </c>
      <c r="AI160" s="7">
        <v>0</v>
      </c>
      <c r="AJ160" s="7"/>
      <c r="AK160" s="7"/>
      <c r="AL160" s="7"/>
      <c r="AM160" s="7"/>
      <c r="AN160" s="7"/>
      <c r="AO160" s="7"/>
      <c r="AP160" s="7"/>
      <c r="AQ160" s="7"/>
      <c r="AR160" s="7">
        <v>0.03</v>
      </c>
      <c r="AS160" s="7">
        <v>0</v>
      </c>
      <c r="AT160" s="7">
        <v>11</v>
      </c>
      <c r="AU160" s="7">
        <v>0</v>
      </c>
      <c r="AV160" s="7">
        <v>1.4E-2</v>
      </c>
      <c r="AW160" s="7">
        <v>0</v>
      </c>
      <c r="AX160" s="7"/>
      <c r="AY160" s="7">
        <v>0.03</v>
      </c>
      <c r="AZ160" s="7">
        <v>0</v>
      </c>
      <c r="BA160" s="7">
        <v>9</v>
      </c>
      <c r="BB160" s="7">
        <v>0</v>
      </c>
      <c r="BC160" s="7">
        <v>1.0999999999999999E-2</v>
      </c>
      <c r="BD160" s="7">
        <v>0</v>
      </c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>
        <v>0.03</v>
      </c>
      <c r="CI160" s="7">
        <v>0</v>
      </c>
      <c r="CJ160" s="7">
        <v>17</v>
      </c>
      <c r="CK160" s="7">
        <v>0</v>
      </c>
      <c r="CL160" s="7">
        <v>3.0000000000000001E-3</v>
      </c>
      <c r="CM160" s="7">
        <v>0</v>
      </c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>
        <v>0.02</v>
      </c>
      <c r="DY160" s="7">
        <v>0</v>
      </c>
      <c r="DZ160" s="7">
        <v>13</v>
      </c>
      <c r="EA160" s="7">
        <v>0</v>
      </c>
      <c r="EB160" s="7">
        <v>3.0000000000000001E-3</v>
      </c>
      <c r="EC160" s="7">
        <v>0</v>
      </c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>
        <v>0.02</v>
      </c>
      <c r="FV160" s="7">
        <v>0</v>
      </c>
      <c r="FW160" s="7">
        <v>15</v>
      </c>
      <c r="FX160" s="7">
        <v>0</v>
      </c>
      <c r="FY160" s="7">
        <v>3.0000000000000001E-3</v>
      </c>
      <c r="FZ160" s="7">
        <v>0</v>
      </c>
      <c r="GA160" s="7"/>
      <c r="GB160" s="7">
        <v>0.03</v>
      </c>
      <c r="GC160" s="7">
        <v>0</v>
      </c>
      <c r="GD160" s="7">
        <v>52</v>
      </c>
      <c r="GE160" s="7">
        <v>0</v>
      </c>
      <c r="GF160" s="7">
        <v>3.0000000000000001E-3</v>
      </c>
      <c r="GG160" s="7">
        <v>0</v>
      </c>
      <c r="GH160" s="7"/>
      <c r="GI160" s="7">
        <v>0.11</v>
      </c>
      <c r="GJ160" s="7">
        <v>0</v>
      </c>
      <c r="GK160" s="7">
        <v>39</v>
      </c>
      <c r="GL160" s="7">
        <v>0</v>
      </c>
      <c r="GM160" s="7">
        <v>4.0000000000000001E-3</v>
      </c>
      <c r="GN160" s="7">
        <v>0</v>
      </c>
      <c r="GO160" s="7"/>
      <c r="GP160" s="7">
        <v>0.01</v>
      </c>
      <c r="GQ160" s="7">
        <v>0</v>
      </c>
      <c r="GR160" s="7">
        <v>26</v>
      </c>
      <c r="GS160" s="7">
        <v>0</v>
      </c>
      <c r="GT160" s="7">
        <v>3.0000000000000001E-3</v>
      </c>
      <c r="GU160" s="7">
        <v>0</v>
      </c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>
        <v>131.44000000000003</v>
      </c>
      <c r="IN160" s="7">
        <v>0</v>
      </c>
      <c r="IO160" s="7">
        <v>1738</v>
      </c>
      <c r="IP160" s="7">
        <v>13</v>
      </c>
      <c r="IQ160" s="7">
        <v>0.13500000000000001</v>
      </c>
      <c r="IR160" s="7">
        <v>0</v>
      </c>
      <c r="IS160" s="7"/>
    </row>
    <row r="161" spans="1:253" x14ac:dyDescent="0.3">
      <c r="A161" s="8">
        <v>42145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>
        <v>0.01</v>
      </c>
      <c r="GX161" s="7">
        <v>0</v>
      </c>
      <c r="GY161" s="7">
        <v>17</v>
      </c>
      <c r="GZ161" s="7">
        <v>0</v>
      </c>
      <c r="HA161" s="7">
        <v>3.0000000000000001E-3</v>
      </c>
      <c r="HB161" s="7">
        <v>0</v>
      </c>
      <c r="HC161" s="7"/>
      <c r="HD161" s="7">
        <v>0.02</v>
      </c>
      <c r="HE161" s="7">
        <v>0</v>
      </c>
      <c r="HF161" s="7">
        <v>115</v>
      </c>
      <c r="HG161" s="7">
        <v>0</v>
      </c>
      <c r="HH161" s="7">
        <v>2E-3</v>
      </c>
      <c r="HI161" s="7">
        <v>0</v>
      </c>
      <c r="HJ161" s="7"/>
      <c r="HK161" s="7">
        <v>0.02</v>
      </c>
      <c r="HL161" s="7">
        <v>0</v>
      </c>
      <c r="HM161" s="7">
        <v>43</v>
      </c>
      <c r="HN161" s="7">
        <v>0</v>
      </c>
      <c r="HO161" s="7">
        <v>3.0000000000000001E-3</v>
      </c>
      <c r="HP161" s="7">
        <v>0</v>
      </c>
      <c r="HQ161" s="7"/>
      <c r="HR161" s="7">
        <v>0.02</v>
      </c>
      <c r="HS161" s="7">
        <v>0</v>
      </c>
      <c r="HT161" s="7">
        <v>66</v>
      </c>
      <c r="HU161" s="7">
        <v>0.09</v>
      </c>
      <c r="HV161" s="7">
        <v>6.0000000000000001E-3</v>
      </c>
      <c r="HW161" s="7">
        <v>0</v>
      </c>
      <c r="HX161" s="7"/>
      <c r="HY161" s="7">
        <v>0.02</v>
      </c>
      <c r="HZ161" s="7">
        <v>0</v>
      </c>
      <c r="IA161" s="7">
        <v>75</v>
      </c>
      <c r="IB161" s="7">
        <v>0</v>
      </c>
      <c r="IC161" s="7">
        <v>6.0000000000000001E-3</v>
      </c>
      <c r="ID161" s="7">
        <v>0</v>
      </c>
      <c r="IE161" s="7"/>
      <c r="IF161" s="7">
        <v>0.05</v>
      </c>
      <c r="IG161" s="7">
        <v>0</v>
      </c>
      <c r="IH161" s="7">
        <v>74</v>
      </c>
      <c r="II161" s="7">
        <v>0.12</v>
      </c>
      <c r="IJ161" s="7">
        <v>0.01</v>
      </c>
      <c r="IK161" s="7">
        <v>0</v>
      </c>
      <c r="IL161" s="7"/>
      <c r="IM161" s="7">
        <v>0.14000000000000001</v>
      </c>
      <c r="IN161" s="7">
        <v>0</v>
      </c>
      <c r="IO161" s="7">
        <v>390</v>
      </c>
      <c r="IP161" s="7">
        <v>0.21</v>
      </c>
      <c r="IQ161" s="7">
        <v>0.03</v>
      </c>
      <c r="IR161" s="7">
        <v>0</v>
      </c>
      <c r="IS161" s="7"/>
    </row>
    <row r="162" spans="1:253" x14ac:dyDescent="0.3">
      <c r="A162" s="8">
        <v>42153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>
        <v>16.100000000000001</v>
      </c>
      <c r="BG162" s="7"/>
      <c r="BH162" s="7">
        <v>439</v>
      </c>
      <c r="BI162" s="7"/>
      <c r="BJ162" s="7"/>
      <c r="BK162" s="7"/>
      <c r="BL162" s="7"/>
      <c r="BM162" s="7">
        <v>2.2000000000000002</v>
      </c>
      <c r="BN162" s="7"/>
      <c r="BO162" s="7">
        <v>1530</v>
      </c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>
        <v>59.3</v>
      </c>
      <c r="DK162" s="7">
        <v>0</v>
      </c>
      <c r="DL162" s="7">
        <v>233</v>
      </c>
      <c r="DM162" s="7">
        <v>0</v>
      </c>
      <c r="DN162" s="7">
        <v>1.9E-2</v>
      </c>
      <c r="DO162" s="7">
        <v>0</v>
      </c>
      <c r="DP162" s="7"/>
      <c r="DQ162" s="7">
        <v>180</v>
      </c>
      <c r="DR162" s="7">
        <v>0</v>
      </c>
      <c r="DS162" s="7">
        <v>538</v>
      </c>
      <c r="DT162" s="7"/>
      <c r="DU162" s="7">
        <v>2.7E-2</v>
      </c>
      <c r="DV162" s="7">
        <v>0</v>
      </c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>
        <v>257.60000000000002</v>
      </c>
      <c r="IN162" s="7">
        <v>0</v>
      </c>
      <c r="IO162" s="7">
        <v>2740</v>
      </c>
      <c r="IP162" s="7">
        <v>0</v>
      </c>
      <c r="IQ162" s="7">
        <v>4.5999999999999999E-2</v>
      </c>
      <c r="IR162" s="7">
        <v>0</v>
      </c>
      <c r="IS162" s="7"/>
    </row>
    <row r="163" spans="1:253" x14ac:dyDescent="0.3">
      <c r="A163" s="8">
        <v>42164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>
        <v>16.100000000000001</v>
      </c>
      <c r="BG163" s="7"/>
      <c r="BH163" s="7">
        <v>472</v>
      </c>
      <c r="BI163" s="7"/>
      <c r="BJ163" s="7"/>
      <c r="BK163" s="7"/>
      <c r="BL163" s="7"/>
      <c r="BM163" s="7">
        <v>2</v>
      </c>
      <c r="BN163" s="7"/>
      <c r="BO163" s="7">
        <v>1550</v>
      </c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>
        <v>0.03</v>
      </c>
      <c r="ET163" s="7"/>
      <c r="EU163" s="7">
        <v>31</v>
      </c>
      <c r="EV163" s="7"/>
      <c r="EW163" s="7"/>
      <c r="EX163" s="7"/>
      <c r="EY163" s="7"/>
      <c r="EZ163" s="7">
        <v>0</v>
      </c>
      <c r="FA163" s="7"/>
      <c r="FB163" s="7">
        <v>11</v>
      </c>
      <c r="FC163" s="7"/>
      <c r="FD163" s="7"/>
      <c r="FE163" s="7"/>
      <c r="FF163" s="7"/>
      <c r="FG163" s="7">
        <v>0.04</v>
      </c>
      <c r="FH163" s="7"/>
      <c r="FI163" s="7">
        <v>29</v>
      </c>
      <c r="FJ163" s="7"/>
      <c r="FK163" s="7"/>
      <c r="FL163" s="7"/>
      <c r="FM163" s="7"/>
      <c r="FN163" s="7">
        <v>0</v>
      </c>
      <c r="FO163" s="7"/>
      <c r="FP163" s="7">
        <v>15</v>
      </c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>
        <v>18.170000000000002</v>
      </c>
      <c r="IN163" s="7"/>
      <c r="IO163" s="7">
        <v>2108</v>
      </c>
      <c r="IP163" s="7"/>
      <c r="IQ163" s="7"/>
      <c r="IR163" s="7"/>
      <c r="IS163" s="7"/>
    </row>
    <row r="164" spans="1:253" x14ac:dyDescent="0.3">
      <c r="A164" s="8">
        <v>42165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>
        <v>0.24</v>
      </c>
      <c r="BU164" s="7"/>
      <c r="BV164" s="7">
        <v>21</v>
      </c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>
        <v>0</v>
      </c>
      <c r="EF164" s="7"/>
      <c r="EG164" s="7">
        <v>281</v>
      </c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>
        <v>0.24</v>
      </c>
      <c r="IN164" s="7"/>
      <c r="IO164" s="7">
        <v>302</v>
      </c>
      <c r="IP164" s="7"/>
      <c r="IQ164" s="7"/>
      <c r="IR164" s="7"/>
      <c r="IS164" s="7"/>
    </row>
    <row r="165" spans="1:253" x14ac:dyDescent="0.3">
      <c r="A165" s="8">
        <v>42178</v>
      </c>
      <c r="B165" s="7">
        <v>0.01</v>
      </c>
      <c r="C165" s="7"/>
      <c r="D165" s="7">
        <v>46</v>
      </c>
      <c r="E165" s="7"/>
      <c r="F165" s="7"/>
      <c r="G165" s="7"/>
      <c r="H165" s="7"/>
      <c r="I165" s="7">
        <v>0.01</v>
      </c>
      <c r="J165" s="7"/>
      <c r="K165" s="7">
        <v>79</v>
      </c>
      <c r="L165" s="7"/>
      <c r="M165" s="7"/>
      <c r="N165" s="7"/>
      <c r="O165" s="7"/>
      <c r="P165" s="7">
        <v>7.0000000000000007E-2</v>
      </c>
      <c r="Q165" s="7"/>
      <c r="R165" s="7">
        <v>39</v>
      </c>
      <c r="S165" s="7"/>
      <c r="T165" s="7"/>
      <c r="U165" s="7"/>
      <c r="V165" s="7"/>
      <c r="W165" s="7">
        <v>0.04</v>
      </c>
      <c r="X165" s="7"/>
      <c r="Y165" s="7">
        <v>26</v>
      </c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>
        <v>0.03</v>
      </c>
      <c r="AS165" s="7"/>
      <c r="AT165" s="7">
        <v>10</v>
      </c>
      <c r="AU165" s="7"/>
      <c r="AV165" s="7"/>
      <c r="AW165" s="7"/>
      <c r="AX165" s="7"/>
      <c r="AY165" s="7">
        <v>0.03</v>
      </c>
      <c r="AZ165" s="7"/>
      <c r="BA165" s="7">
        <v>7</v>
      </c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>
        <v>0.02</v>
      </c>
      <c r="CI165" s="7"/>
      <c r="CJ165" s="7">
        <v>26</v>
      </c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>
        <v>0.03</v>
      </c>
      <c r="DY165" s="7"/>
      <c r="DZ165" s="7">
        <v>12</v>
      </c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>
        <v>0.12</v>
      </c>
      <c r="FV165" s="7"/>
      <c r="FW165" s="7">
        <v>21</v>
      </c>
      <c r="FX165" s="7"/>
      <c r="FY165" s="7"/>
      <c r="FZ165" s="7"/>
      <c r="GA165" s="7"/>
      <c r="GB165" s="7">
        <v>7.0000000000000007E-2</v>
      </c>
      <c r="GC165" s="7"/>
      <c r="GD165" s="7">
        <v>54</v>
      </c>
      <c r="GE165" s="7"/>
      <c r="GF165" s="7"/>
      <c r="GG165" s="7"/>
      <c r="GH165" s="7"/>
      <c r="GI165" s="7">
        <v>0.02</v>
      </c>
      <c r="GJ165" s="7"/>
      <c r="GK165" s="7">
        <v>8</v>
      </c>
      <c r="GL165" s="7"/>
      <c r="GM165" s="7"/>
      <c r="GN165" s="7"/>
      <c r="GO165" s="7"/>
      <c r="GP165" s="7">
        <v>0.01</v>
      </c>
      <c r="GQ165" s="7"/>
      <c r="GR165" s="7">
        <v>23</v>
      </c>
      <c r="GS165" s="7"/>
      <c r="GT165" s="7"/>
      <c r="GU165" s="7"/>
      <c r="GV165" s="7"/>
      <c r="GW165" s="7">
        <v>0.02</v>
      </c>
      <c r="GX165" s="7"/>
      <c r="GY165" s="7">
        <v>17</v>
      </c>
      <c r="GZ165" s="7"/>
      <c r="HA165" s="7"/>
      <c r="HB165" s="7"/>
      <c r="HC165" s="7"/>
      <c r="HD165" s="7">
        <v>0</v>
      </c>
      <c r="HE165" s="7"/>
      <c r="HF165" s="7">
        <v>58</v>
      </c>
      <c r="HG165" s="7"/>
      <c r="HH165" s="7"/>
      <c r="HI165" s="7"/>
      <c r="HJ165" s="7"/>
      <c r="HK165" s="7">
        <v>0.02</v>
      </c>
      <c r="HL165" s="7"/>
      <c r="HM165" s="7">
        <v>62</v>
      </c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>
        <v>0.02</v>
      </c>
      <c r="HZ165" s="7"/>
      <c r="IA165" s="7">
        <v>76</v>
      </c>
      <c r="IB165" s="7"/>
      <c r="IC165" s="7"/>
      <c r="ID165" s="7"/>
      <c r="IE165" s="7"/>
      <c r="IF165" s="7">
        <v>0.05</v>
      </c>
      <c r="IG165" s="7"/>
      <c r="IH165" s="7">
        <v>79</v>
      </c>
      <c r="II165" s="7">
        <v>0.09</v>
      </c>
      <c r="IJ165" s="7"/>
      <c r="IK165" s="7"/>
      <c r="IL165" s="7"/>
      <c r="IM165" s="7">
        <v>0.57000000000000006</v>
      </c>
      <c r="IN165" s="7"/>
      <c r="IO165" s="7">
        <v>643</v>
      </c>
      <c r="IP165" s="7">
        <v>0.09</v>
      </c>
      <c r="IQ165" s="7"/>
      <c r="IR165" s="7"/>
      <c r="IS165" s="7"/>
    </row>
    <row r="166" spans="1:253" x14ac:dyDescent="0.3">
      <c r="A166" s="8">
        <v>42179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>
        <v>14.2</v>
      </c>
      <c r="AE166" s="7"/>
      <c r="AF166" s="7">
        <v>125</v>
      </c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>
        <v>6.5</v>
      </c>
      <c r="DD166" s="7"/>
      <c r="DE166" s="7">
        <v>257</v>
      </c>
      <c r="DF166" s="7"/>
      <c r="DG166" s="7"/>
      <c r="DH166" s="7"/>
      <c r="DI166" s="7"/>
      <c r="DJ166" s="7">
        <v>56.8</v>
      </c>
      <c r="DK166" s="7"/>
      <c r="DL166" s="7">
        <v>253</v>
      </c>
      <c r="DM166" s="7"/>
      <c r="DN166" s="7"/>
      <c r="DO166" s="7"/>
      <c r="DP166" s="7"/>
      <c r="DQ166" s="7">
        <v>208</v>
      </c>
      <c r="DR166" s="7"/>
      <c r="DS166" s="7">
        <v>623</v>
      </c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>
        <v>0.01</v>
      </c>
      <c r="HS166" s="7"/>
      <c r="HT166" s="7">
        <v>74</v>
      </c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>
        <v>285.51</v>
      </c>
      <c r="IN166" s="7"/>
      <c r="IO166" s="7">
        <v>1332</v>
      </c>
      <c r="IP166" s="7"/>
      <c r="IQ166" s="7"/>
      <c r="IR166" s="7"/>
      <c r="IS166" s="7"/>
    </row>
    <row r="167" spans="1:253" x14ac:dyDescent="0.3">
      <c r="A167" s="8">
        <v>42206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>
        <v>3.64</v>
      </c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>
        <v>3.64</v>
      </c>
      <c r="IQ167" s="7"/>
      <c r="IR167" s="7"/>
      <c r="IS167" s="7"/>
    </row>
    <row r="168" spans="1:253" x14ac:dyDescent="0.3">
      <c r="A168" s="8">
        <v>42219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>
        <v>0.04</v>
      </c>
      <c r="FV168" s="7">
        <v>0</v>
      </c>
      <c r="FW168" s="7">
        <v>32</v>
      </c>
      <c r="FX168" s="7">
        <v>0</v>
      </c>
      <c r="FY168" s="7">
        <v>3.0000000000000001E-3</v>
      </c>
      <c r="FZ168" s="7">
        <v>0</v>
      </c>
      <c r="GA168" s="7">
        <v>0</v>
      </c>
      <c r="GB168" s="7">
        <v>0.4</v>
      </c>
      <c r="GC168" s="7">
        <v>0</v>
      </c>
      <c r="GD168" s="7">
        <v>56</v>
      </c>
      <c r="GE168" s="7">
        <v>0</v>
      </c>
      <c r="GF168" s="7">
        <v>2E-3</v>
      </c>
      <c r="GG168" s="7">
        <v>0</v>
      </c>
      <c r="GH168" s="7">
        <v>0</v>
      </c>
      <c r="GI168" s="7">
        <v>0.06</v>
      </c>
      <c r="GJ168" s="7">
        <v>0</v>
      </c>
      <c r="GK168" s="7">
        <v>24</v>
      </c>
      <c r="GL168" s="7">
        <v>0</v>
      </c>
      <c r="GM168" s="7">
        <v>2E-3</v>
      </c>
      <c r="GN168" s="7">
        <v>0</v>
      </c>
      <c r="GO168" s="7">
        <v>0</v>
      </c>
      <c r="GP168" s="7">
        <v>0.3</v>
      </c>
      <c r="GQ168" s="7">
        <v>0</v>
      </c>
      <c r="GR168" s="7">
        <v>21</v>
      </c>
      <c r="GS168" s="7">
        <v>0</v>
      </c>
      <c r="GT168" s="7">
        <v>2E-3</v>
      </c>
      <c r="GU168" s="7">
        <v>0</v>
      </c>
      <c r="GV168" s="7">
        <v>0</v>
      </c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>
        <v>0.02</v>
      </c>
      <c r="HS168" s="7">
        <v>0</v>
      </c>
      <c r="HT168" s="7">
        <v>81</v>
      </c>
      <c r="HU168" s="7">
        <v>0.1</v>
      </c>
      <c r="HV168" s="7">
        <v>5.0000000000000001E-3</v>
      </c>
      <c r="HW168" s="7">
        <v>0</v>
      </c>
      <c r="HX168" s="7">
        <v>0</v>
      </c>
      <c r="HY168" s="7">
        <v>0.01</v>
      </c>
      <c r="HZ168" s="7">
        <v>0</v>
      </c>
      <c r="IA168" s="7">
        <v>29</v>
      </c>
      <c r="IB168" s="7">
        <v>0</v>
      </c>
      <c r="IC168" s="7">
        <v>3.0000000000000001E-3</v>
      </c>
      <c r="ID168" s="7">
        <v>0</v>
      </c>
      <c r="IE168" s="7">
        <v>0</v>
      </c>
      <c r="IF168" s="7">
        <v>0.03</v>
      </c>
      <c r="IG168" s="7">
        <v>0</v>
      </c>
      <c r="IH168" s="7">
        <v>83</v>
      </c>
      <c r="II168" s="7">
        <v>0</v>
      </c>
      <c r="IJ168" s="7">
        <v>8.0000000000000002E-3</v>
      </c>
      <c r="IK168" s="7">
        <v>0</v>
      </c>
      <c r="IL168" s="7">
        <v>0</v>
      </c>
      <c r="IM168" s="7">
        <v>0.8600000000000001</v>
      </c>
      <c r="IN168" s="7">
        <v>0</v>
      </c>
      <c r="IO168" s="7">
        <v>326</v>
      </c>
      <c r="IP168" s="7">
        <v>0.1</v>
      </c>
      <c r="IQ168" s="7">
        <v>2.5000000000000001E-2</v>
      </c>
      <c r="IR168" s="7">
        <v>0</v>
      </c>
      <c r="IS168" s="7">
        <v>0</v>
      </c>
    </row>
    <row r="169" spans="1:253" x14ac:dyDescent="0.3">
      <c r="A169" s="8">
        <v>42220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>
        <v>0.08</v>
      </c>
      <c r="Q169" s="7">
        <v>0</v>
      </c>
      <c r="R169" s="7">
        <v>37</v>
      </c>
      <c r="S169" s="7">
        <v>0</v>
      </c>
      <c r="T169" s="7">
        <v>3.0000000000000001E-3</v>
      </c>
      <c r="U169" s="7">
        <v>0</v>
      </c>
      <c r="V169" s="7">
        <v>0</v>
      </c>
      <c r="W169" s="7">
        <v>0.3</v>
      </c>
      <c r="X169" s="7">
        <v>0</v>
      </c>
      <c r="Y169" s="7">
        <v>26</v>
      </c>
      <c r="Z169" s="7">
        <v>0</v>
      </c>
      <c r="AA169" s="7">
        <v>2E-3</v>
      </c>
      <c r="AB169" s="7">
        <v>0</v>
      </c>
      <c r="AC169" s="7">
        <v>0</v>
      </c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>
        <v>0.12</v>
      </c>
      <c r="CI169" s="7">
        <v>0</v>
      </c>
      <c r="CJ169" s="7">
        <v>28</v>
      </c>
      <c r="CK169" s="7">
        <v>0</v>
      </c>
      <c r="CL169" s="7">
        <v>2E-3</v>
      </c>
      <c r="CM169" s="7">
        <v>0</v>
      </c>
      <c r="CN169" s="7">
        <v>0</v>
      </c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>
        <v>0.5</v>
      </c>
      <c r="IN169" s="7">
        <v>0</v>
      </c>
      <c r="IO169" s="7">
        <v>91</v>
      </c>
      <c r="IP169" s="7">
        <v>0</v>
      </c>
      <c r="IQ169" s="7">
        <v>7.0000000000000001E-3</v>
      </c>
      <c r="IR169" s="7">
        <v>0</v>
      </c>
      <c r="IS169" s="7">
        <v>0</v>
      </c>
    </row>
    <row r="170" spans="1:253" x14ac:dyDescent="0.3">
      <c r="A170" s="8">
        <v>42222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>
        <v>0.5</v>
      </c>
      <c r="BU170" s="7">
        <v>0</v>
      </c>
      <c r="BV170" s="7">
        <v>18</v>
      </c>
      <c r="BW170" s="7">
        <v>0</v>
      </c>
      <c r="BX170" s="7">
        <v>6.0000000000000001E-3</v>
      </c>
      <c r="BY170" s="7">
        <v>0</v>
      </c>
      <c r="BZ170" s="7">
        <v>0</v>
      </c>
      <c r="CA170" s="7">
        <v>3.4</v>
      </c>
      <c r="CB170" s="7">
        <v>0</v>
      </c>
      <c r="CC170" s="7">
        <v>26</v>
      </c>
      <c r="CD170" s="7">
        <v>0</v>
      </c>
      <c r="CE170" s="7">
        <v>6.0000000000000001E-3</v>
      </c>
      <c r="CF170" s="7">
        <v>0</v>
      </c>
      <c r="CG170" s="7">
        <v>0</v>
      </c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>
        <v>5.8</v>
      </c>
      <c r="DD170" s="7">
        <v>0</v>
      </c>
      <c r="DE170" s="7">
        <v>237</v>
      </c>
      <c r="DF170" s="7">
        <v>0.62</v>
      </c>
      <c r="DG170" s="7">
        <v>8.9999999999999993E-3</v>
      </c>
      <c r="DH170" s="7">
        <v>0</v>
      </c>
      <c r="DI170" s="7">
        <v>0</v>
      </c>
      <c r="DJ170" s="7">
        <v>34.200000000000003</v>
      </c>
      <c r="DK170" s="7">
        <v>0</v>
      </c>
      <c r="DL170" s="7">
        <v>410</v>
      </c>
      <c r="DM170" s="7">
        <v>0.48</v>
      </c>
      <c r="DN170" s="7">
        <v>2.5999999999999999E-2</v>
      </c>
      <c r="DO170" s="7">
        <v>0</v>
      </c>
      <c r="DP170" s="7">
        <v>0</v>
      </c>
      <c r="DQ170" s="7">
        <v>135</v>
      </c>
      <c r="DR170" s="7">
        <v>0</v>
      </c>
      <c r="DS170" s="7">
        <v>514</v>
      </c>
      <c r="DT170" s="7">
        <v>4.53</v>
      </c>
      <c r="DU170" s="7">
        <v>3.2000000000000001E-2</v>
      </c>
      <c r="DV170" s="7">
        <v>0</v>
      </c>
      <c r="DW170" s="7">
        <v>0</v>
      </c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>
        <v>0.04</v>
      </c>
      <c r="ET170" s="7">
        <v>0</v>
      </c>
      <c r="EU170" s="7">
        <v>31</v>
      </c>
      <c r="EV170" s="7">
        <v>0</v>
      </c>
      <c r="EW170" s="7">
        <v>2E-3</v>
      </c>
      <c r="EX170" s="7">
        <v>0</v>
      </c>
      <c r="EY170" s="7">
        <v>0</v>
      </c>
      <c r="EZ170" s="7">
        <v>0.01</v>
      </c>
      <c r="FA170" s="7">
        <v>0</v>
      </c>
      <c r="FB170" s="7">
        <v>13</v>
      </c>
      <c r="FC170" s="7">
        <v>0</v>
      </c>
      <c r="FD170" s="7">
        <v>2E-3</v>
      </c>
      <c r="FE170" s="7">
        <v>0</v>
      </c>
      <c r="FF170" s="7">
        <v>0</v>
      </c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>
        <v>178.95</v>
      </c>
      <c r="IN170" s="7">
        <v>0</v>
      </c>
      <c r="IO170" s="7">
        <v>1249</v>
      </c>
      <c r="IP170" s="7">
        <v>5.6300000000000008</v>
      </c>
      <c r="IQ170" s="7">
        <v>8.3000000000000004E-2</v>
      </c>
      <c r="IR170" s="7">
        <v>0</v>
      </c>
      <c r="IS170" s="7">
        <v>0</v>
      </c>
    </row>
    <row r="171" spans="1:253" x14ac:dyDescent="0.3">
      <c r="A171" s="8">
        <v>42223</v>
      </c>
      <c r="B171" s="7"/>
      <c r="C171" s="7"/>
      <c r="D171" s="7"/>
      <c r="E171" s="7"/>
      <c r="F171" s="7"/>
      <c r="G171" s="7"/>
      <c r="H171" s="7"/>
      <c r="I171" s="7">
        <v>0</v>
      </c>
      <c r="J171" s="7">
        <v>0</v>
      </c>
      <c r="K171" s="7">
        <v>75</v>
      </c>
      <c r="L171" s="7">
        <v>0</v>
      </c>
      <c r="M171" s="7">
        <v>4.0000000000000001E-3</v>
      </c>
      <c r="N171" s="7">
        <v>0</v>
      </c>
      <c r="O171" s="7">
        <v>0</v>
      </c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>
        <v>0</v>
      </c>
      <c r="AZ171" s="7">
        <v>0</v>
      </c>
      <c r="BA171" s="7">
        <v>28</v>
      </c>
      <c r="BB171" s="7">
        <v>0</v>
      </c>
      <c r="BC171" s="7">
        <v>2E-3</v>
      </c>
      <c r="BD171" s="7">
        <v>0</v>
      </c>
      <c r="BE171" s="7">
        <v>0</v>
      </c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>
        <v>0.3</v>
      </c>
      <c r="DY171" s="7">
        <v>0</v>
      </c>
      <c r="DZ171" s="7">
        <v>10</v>
      </c>
      <c r="EA171" s="7">
        <v>0</v>
      </c>
      <c r="EB171" s="7">
        <v>5.0000000000000001E-3</v>
      </c>
      <c r="EC171" s="7">
        <v>0</v>
      </c>
      <c r="ED171" s="7">
        <v>0</v>
      </c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>
        <v>0.01</v>
      </c>
      <c r="FH171" s="7">
        <v>2.0000000000000001E-4</v>
      </c>
      <c r="FI171" s="7">
        <v>26</v>
      </c>
      <c r="FJ171" s="7">
        <v>0</v>
      </c>
      <c r="FK171" s="7">
        <v>1.0999999999999999E-2</v>
      </c>
      <c r="FL171" s="7">
        <v>0</v>
      </c>
      <c r="FM171" s="7">
        <v>0</v>
      </c>
      <c r="FN171" s="7">
        <v>0.02</v>
      </c>
      <c r="FO171" s="7">
        <v>0</v>
      </c>
      <c r="FP171" s="7">
        <v>13</v>
      </c>
      <c r="FQ171" s="7">
        <v>0</v>
      </c>
      <c r="FR171" s="7">
        <v>2E-3</v>
      </c>
      <c r="FS171" s="7">
        <v>0</v>
      </c>
      <c r="FT171" s="7">
        <v>0</v>
      </c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>
        <v>0</v>
      </c>
      <c r="GX171" s="7">
        <v>0</v>
      </c>
      <c r="GY171" s="7">
        <v>36</v>
      </c>
      <c r="GZ171" s="7">
        <v>0</v>
      </c>
      <c r="HA171" s="7">
        <v>3.0000000000000001E-3</v>
      </c>
      <c r="HB171" s="7">
        <v>0</v>
      </c>
      <c r="HC171" s="7">
        <v>0</v>
      </c>
      <c r="HD171" s="7">
        <v>0</v>
      </c>
      <c r="HE171" s="7">
        <v>0</v>
      </c>
      <c r="HF171" s="7">
        <v>38</v>
      </c>
      <c r="HG171" s="7">
        <v>0</v>
      </c>
      <c r="HH171" s="7">
        <v>4.0000000000000001E-3</v>
      </c>
      <c r="HI171" s="7">
        <v>0</v>
      </c>
      <c r="HJ171" s="7">
        <v>0</v>
      </c>
      <c r="HK171" s="7">
        <v>0</v>
      </c>
      <c r="HL171" s="7">
        <v>0</v>
      </c>
      <c r="HM171" s="7">
        <v>24</v>
      </c>
      <c r="HN171" s="7">
        <v>0</v>
      </c>
      <c r="HO171" s="7">
        <v>4.0000000000000001E-3</v>
      </c>
      <c r="HP171" s="7">
        <v>0</v>
      </c>
      <c r="HQ171" s="7">
        <v>0</v>
      </c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>
        <v>0.33</v>
      </c>
      <c r="IN171" s="7">
        <v>2.0000000000000001E-4</v>
      </c>
      <c r="IO171" s="7">
        <v>250</v>
      </c>
      <c r="IP171" s="7">
        <v>0</v>
      </c>
      <c r="IQ171" s="7">
        <v>3.5000000000000003E-2</v>
      </c>
      <c r="IR171" s="7">
        <v>0</v>
      </c>
      <c r="IS171" s="7">
        <v>0</v>
      </c>
    </row>
    <row r="172" spans="1:253" x14ac:dyDescent="0.3">
      <c r="A172" s="8">
        <v>42229</v>
      </c>
      <c r="B172" s="7">
        <v>0.03</v>
      </c>
      <c r="C172" s="7">
        <v>0</v>
      </c>
      <c r="D172" s="7">
        <v>81</v>
      </c>
      <c r="E172" s="7">
        <v>0</v>
      </c>
      <c r="F172" s="7">
        <v>3.0000000000000001E-3</v>
      </c>
      <c r="G172" s="7">
        <v>0</v>
      </c>
      <c r="H172" s="7">
        <v>0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>
        <v>46.5</v>
      </c>
      <c r="AE172" s="7">
        <v>0</v>
      </c>
      <c r="AF172" s="7">
        <v>433</v>
      </c>
      <c r="AG172" s="7">
        <v>0</v>
      </c>
      <c r="AH172" s="7">
        <v>1.6E-2</v>
      </c>
      <c r="AI172" s="7">
        <v>0</v>
      </c>
      <c r="AJ172" s="7">
        <v>0</v>
      </c>
      <c r="AK172" s="7"/>
      <c r="AL172" s="7"/>
      <c r="AM172" s="7"/>
      <c r="AN172" s="7"/>
      <c r="AO172" s="7"/>
      <c r="AP172" s="7"/>
      <c r="AQ172" s="7"/>
      <c r="AR172" s="7">
        <v>0.05</v>
      </c>
      <c r="AS172" s="7">
        <v>0</v>
      </c>
      <c r="AT172" s="7">
        <v>15</v>
      </c>
      <c r="AU172" s="7">
        <v>0</v>
      </c>
      <c r="AV172" s="7">
        <v>3.0000000000000001E-3</v>
      </c>
      <c r="AW172" s="7">
        <v>0</v>
      </c>
      <c r="AX172" s="7">
        <v>0</v>
      </c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>
        <v>2</v>
      </c>
      <c r="BN172" s="7">
        <v>0</v>
      </c>
      <c r="BO172" s="7">
        <v>1630</v>
      </c>
      <c r="BP172" s="7">
        <v>0</v>
      </c>
      <c r="BQ172" s="7">
        <v>2.7E-2</v>
      </c>
      <c r="BR172" s="7">
        <v>0</v>
      </c>
      <c r="BS172" s="7">
        <v>0</v>
      </c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>
        <v>48.58</v>
      </c>
      <c r="IN172" s="7">
        <v>0</v>
      </c>
      <c r="IO172" s="7">
        <v>2159</v>
      </c>
      <c r="IP172" s="7">
        <v>0</v>
      </c>
      <c r="IQ172" s="7">
        <v>4.9000000000000002E-2</v>
      </c>
      <c r="IR172" s="7">
        <v>0</v>
      </c>
      <c r="IS172" s="7">
        <v>0</v>
      </c>
    </row>
    <row r="173" spans="1:253" x14ac:dyDescent="0.3">
      <c r="A173" s="8">
        <v>42250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>
        <v>0.08</v>
      </c>
      <c r="EF173" s="7">
        <v>2.0000000000000001E-4</v>
      </c>
      <c r="EG173" s="7">
        <v>222</v>
      </c>
      <c r="EH173" s="7">
        <v>0</v>
      </c>
      <c r="EI173" s="7">
        <v>0.01</v>
      </c>
      <c r="EJ173" s="7">
        <v>0</v>
      </c>
      <c r="EK173" s="7">
        <v>0</v>
      </c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>
        <v>0.08</v>
      </c>
      <c r="IN173" s="7">
        <v>2.0000000000000001E-4</v>
      </c>
      <c r="IO173" s="7">
        <v>222</v>
      </c>
      <c r="IP173" s="7">
        <v>0</v>
      </c>
      <c r="IQ173" s="7">
        <v>0.01</v>
      </c>
      <c r="IR173" s="7">
        <v>0</v>
      </c>
      <c r="IS173" s="7">
        <v>0</v>
      </c>
    </row>
    <row r="174" spans="1:253" x14ac:dyDescent="0.3">
      <c r="A174" s="8">
        <v>42282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>
        <v>144</v>
      </c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>
        <v>144</v>
      </c>
      <c r="IN174" s="7"/>
      <c r="IO174" s="7"/>
      <c r="IP174" s="7"/>
      <c r="IQ174" s="7"/>
      <c r="IR174" s="7"/>
      <c r="IS174" s="7"/>
    </row>
    <row r="175" spans="1:253" x14ac:dyDescent="0.3">
      <c r="A175" s="8">
        <v>42310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>
        <v>42.1</v>
      </c>
      <c r="AE175" s="7">
        <v>0</v>
      </c>
      <c r="AF175" s="7">
        <v>440</v>
      </c>
      <c r="AG175" s="7">
        <v>0.25</v>
      </c>
      <c r="AH175" s="7">
        <v>1.4E-2</v>
      </c>
      <c r="AI175" s="7"/>
      <c r="AJ175" s="7">
        <v>0</v>
      </c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>
        <v>5.8</v>
      </c>
      <c r="DD175" s="7">
        <v>0</v>
      </c>
      <c r="DE175" s="7">
        <v>220</v>
      </c>
      <c r="DF175" s="7">
        <v>0.99</v>
      </c>
      <c r="DG175" s="7">
        <v>3.0000000000000001E-3</v>
      </c>
      <c r="DH175" s="7"/>
      <c r="DI175" s="7">
        <v>0</v>
      </c>
      <c r="DJ175" s="7">
        <v>35.200000000000003</v>
      </c>
      <c r="DK175" s="7">
        <v>0</v>
      </c>
      <c r="DL175" s="7">
        <v>381</v>
      </c>
      <c r="DM175" s="7">
        <v>0.23</v>
      </c>
      <c r="DN175" s="7">
        <v>0.02</v>
      </c>
      <c r="DO175" s="7"/>
      <c r="DP175" s="7">
        <v>0</v>
      </c>
      <c r="DQ175" s="7">
        <v>134</v>
      </c>
      <c r="DR175" s="7">
        <v>0</v>
      </c>
      <c r="DS175" s="7">
        <v>521</v>
      </c>
      <c r="DT175" s="7">
        <v>4.09</v>
      </c>
      <c r="DU175" s="7">
        <v>2.4E-2</v>
      </c>
      <c r="DV175" s="7"/>
      <c r="DW175" s="7">
        <v>0</v>
      </c>
      <c r="DX175" s="7"/>
      <c r="DY175" s="7"/>
      <c r="DZ175" s="7"/>
      <c r="EA175" s="7"/>
      <c r="EB175" s="7"/>
      <c r="EC175" s="7"/>
      <c r="ED175" s="7"/>
      <c r="EE175" s="7">
        <v>0.03</v>
      </c>
      <c r="EF175" s="7"/>
      <c r="EG175" s="7">
        <v>107</v>
      </c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>
        <v>0.04</v>
      </c>
      <c r="FV175" s="7">
        <v>0</v>
      </c>
      <c r="FW175" s="7">
        <v>28</v>
      </c>
      <c r="FX175" s="7">
        <v>0</v>
      </c>
      <c r="FY175" s="7">
        <v>2E-3</v>
      </c>
      <c r="FZ175" s="7"/>
      <c r="GA175" s="7">
        <v>0</v>
      </c>
      <c r="GB175" s="7">
        <v>0.7</v>
      </c>
      <c r="GC175" s="7">
        <v>0</v>
      </c>
      <c r="GD175" s="7">
        <v>58</v>
      </c>
      <c r="GE175" s="7">
        <v>0</v>
      </c>
      <c r="GF175" s="7">
        <v>0</v>
      </c>
      <c r="GG175" s="7"/>
      <c r="GH175" s="7">
        <v>0</v>
      </c>
      <c r="GI175" s="7">
        <v>0.14000000000000001</v>
      </c>
      <c r="GJ175" s="7">
        <v>0</v>
      </c>
      <c r="GK175" s="7">
        <v>34</v>
      </c>
      <c r="GL175" s="7">
        <v>0</v>
      </c>
      <c r="GM175" s="7">
        <v>0</v>
      </c>
      <c r="GN175" s="7"/>
      <c r="GO175" s="7">
        <v>0</v>
      </c>
      <c r="GP175" s="7">
        <v>0.02</v>
      </c>
      <c r="GQ175" s="7">
        <v>0</v>
      </c>
      <c r="GR175" s="7">
        <v>23</v>
      </c>
      <c r="GS175" s="7">
        <v>0</v>
      </c>
      <c r="GT175" s="7">
        <v>0</v>
      </c>
      <c r="GU175" s="7"/>
      <c r="GV175" s="7">
        <v>0</v>
      </c>
      <c r="GW175" s="7">
        <v>0.01</v>
      </c>
      <c r="GX175" s="7">
        <v>0</v>
      </c>
      <c r="GY175" s="7">
        <v>20</v>
      </c>
      <c r="GZ175" s="7">
        <v>0</v>
      </c>
      <c r="HA175" s="7">
        <v>0</v>
      </c>
      <c r="HB175" s="7"/>
      <c r="HC175" s="7">
        <v>0</v>
      </c>
      <c r="HD175" s="7">
        <v>0.01</v>
      </c>
      <c r="HE175" s="7">
        <v>0</v>
      </c>
      <c r="HF175" s="7">
        <v>119</v>
      </c>
      <c r="HG175" s="7">
        <v>0</v>
      </c>
      <c r="HH175" s="7">
        <v>0</v>
      </c>
      <c r="HI175" s="7"/>
      <c r="HJ175" s="7">
        <v>0</v>
      </c>
      <c r="HK175" s="7">
        <v>0.01</v>
      </c>
      <c r="HL175" s="7">
        <v>0</v>
      </c>
      <c r="HM175" s="7">
        <v>26</v>
      </c>
      <c r="HN175" s="7">
        <v>0</v>
      </c>
      <c r="HO175" s="7">
        <v>2E-3</v>
      </c>
      <c r="HP175" s="7"/>
      <c r="HQ175" s="7">
        <v>0</v>
      </c>
      <c r="HR175" s="7">
        <v>0.02</v>
      </c>
      <c r="HS175" s="7">
        <v>0</v>
      </c>
      <c r="HT175" s="7">
        <v>85</v>
      </c>
      <c r="HU175" s="7">
        <v>0</v>
      </c>
      <c r="HV175" s="7">
        <v>4.0000000000000001E-3</v>
      </c>
      <c r="HW175" s="7"/>
      <c r="HX175" s="7">
        <v>0</v>
      </c>
      <c r="HY175" s="7">
        <v>0.04</v>
      </c>
      <c r="HZ175" s="7">
        <v>0</v>
      </c>
      <c r="IA175" s="7">
        <v>86</v>
      </c>
      <c r="IB175" s="7">
        <v>0.04</v>
      </c>
      <c r="IC175" s="7">
        <v>5.0000000000000001E-3</v>
      </c>
      <c r="ID175" s="7"/>
      <c r="IE175" s="7">
        <v>0</v>
      </c>
      <c r="IF175" s="7">
        <v>0.06</v>
      </c>
      <c r="IG175" s="7">
        <v>2.0000000000000001E-4</v>
      </c>
      <c r="IH175" s="7">
        <v>87</v>
      </c>
      <c r="II175" s="7">
        <v>0</v>
      </c>
      <c r="IJ175" s="7">
        <v>8.0000000000000002E-3</v>
      </c>
      <c r="IK175" s="7"/>
      <c r="IL175" s="7">
        <v>0</v>
      </c>
      <c r="IM175" s="7">
        <v>218.17999999999995</v>
      </c>
      <c r="IN175" s="7">
        <v>2.0000000000000001E-4</v>
      </c>
      <c r="IO175" s="7">
        <v>2235</v>
      </c>
      <c r="IP175" s="7">
        <v>5.6</v>
      </c>
      <c r="IQ175" s="7">
        <v>8.2000000000000017E-2</v>
      </c>
      <c r="IR175" s="7"/>
      <c r="IS175" s="7">
        <v>0</v>
      </c>
    </row>
    <row r="176" spans="1:253" x14ac:dyDescent="0.3">
      <c r="A176" s="8">
        <v>42311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v>0.04</v>
      </c>
      <c r="Q176" s="7">
        <v>0</v>
      </c>
      <c r="R176" s="7">
        <v>38</v>
      </c>
      <c r="S176" s="7">
        <v>0</v>
      </c>
      <c r="T176" s="7">
        <v>2E-3</v>
      </c>
      <c r="U176" s="7"/>
      <c r="V176" s="7">
        <v>0</v>
      </c>
      <c r="W176" s="7">
        <v>0.05</v>
      </c>
      <c r="X176" s="7">
        <v>0</v>
      </c>
      <c r="Y176" s="7">
        <v>26</v>
      </c>
      <c r="Z176" s="7">
        <v>0</v>
      </c>
      <c r="AA176" s="7">
        <v>0</v>
      </c>
      <c r="AB176" s="7"/>
      <c r="AC176" s="7">
        <v>0</v>
      </c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>
        <v>0.05</v>
      </c>
      <c r="BU176" s="7"/>
      <c r="BV176" s="7">
        <v>51</v>
      </c>
      <c r="BW176" s="7"/>
      <c r="BX176" s="7"/>
      <c r="BY176" s="7"/>
      <c r="BZ176" s="7"/>
      <c r="CA176" s="7">
        <v>2.1</v>
      </c>
      <c r="CB176" s="7"/>
      <c r="CC176" s="7">
        <v>22</v>
      </c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>
        <v>0.06</v>
      </c>
      <c r="ET176" s="7"/>
      <c r="EU176" s="7">
        <v>32</v>
      </c>
      <c r="EV176" s="7"/>
      <c r="EW176" s="7"/>
      <c r="EX176" s="7"/>
      <c r="EY176" s="7"/>
      <c r="EZ176" s="7">
        <v>0.01</v>
      </c>
      <c r="FA176" s="7"/>
      <c r="FB176" s="7">
        <v>13</v>
      </c>
      <c r="FC176" s="7"/>
      <c r="FD176" s="7"/>
      <c r="FE176" s="7"/>
      <c r="FF176" s="7"/>
      <c r="FG176" s="7">
        <v>0.03</v>
      </c>
      <c r="FH176" s="7"/>
      <c r="FI176" s="7">
        <v>27</v>
      </c>
      <c r="FJ176" s="7"/>
      <c r="FK176" s="7"/>
      <c r="FL176" s="7"/>
      <c r="FM176" s="7"/>
      <c r="FN176" s="7">
        <v>0.03</v>
      </c>
      <c r="FO176" s="7"/>
      <c r="FP176" s="7">
        <v>13</v>
      </c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>
        <v>2.3699999999999997</v>
      </c>
      <c r="IN176" s="7">
        <v>0</v>
      </c>
      <c r="IO176" s="7">
        <v>222</v>
      </c>
      <c r="IP176" s="7">
        <v>0</v>
      </c>
      <c r="IQ176" s="7">
        <v>2E-3</v>
      </c>
      <c r="IR176" s="7"/>
      <c r="IS176" s="7">
        <v>0</v>
      </c>
    </row>
    <row r="177" spans="1:253" x14ac:dyDescent="0.3">
      <c r="A177" s="8">
        <v>42312</v>
      </c>
      <c r="B177" s="7">
        <v>0.05</v>
      </c>
      <c r="C177" s="7">
        <v>0</v>
      </c>
      <c r="D177" s="7">
        <v>15</v>
      </c>
      <c r="E177" s="7">
        <v>0</v>
      </c>
      <c r="F177" s="7">
        <v>0</v>
      </c>
      <c r="G177" s="7"/>
      <c r="H177" s="7">
        <v>0</v>
      </c>
      <c r="I177" s="7">
        <v>0.14000000000000001</v>
      </c>
      <c r="J177" s="7">
        <v>0</v>
      </c>
      <c r="K177" s="7">
        <v>52</v>
      </c>
      <c r="L177" s="7">
        <v>0</v>
      </c>
      <c r="M177" s="7">
        <v>2E-3</v>
      </c>
      <c r="N177" s="7"/>
      <c r="O177" s="7">
        <v>0</v>
      </c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>
        <v>0.71</v>
      </c>
      <c r="AS177" s="7">
        <v>0</v>
      </c>
      <c r="AT177" s="7">
        <v>11</v>
      </c>
      <c r="AU177" s="7">
        <v>0</v>
      </c>
      <c r="AV177" s="7">
        <v>1E-3</v>
      </c>
      <c r="AW177" s="7"/>
      <c r="AX177" s="7">
        <v>0</v>
      </c>
      <c r="AY177" s="7">
        <v>0.78</v>
      </c>
      <c r="AZ177" s="7">
        <v>0</v>
      </c>
      <c r="BA177" s="7">
        <v>15</v>
      </c>
      <c r="BB177" s="7">
        <v>0</v>
      </c>
      <c r="BC177" s="7">
        <v>2E-3</v>
      </c>
      <c r="BD177" s="7"/>
      <c r="BE177" s="7">
        <v>0</v>
      </c>
      <c r="BF177" s="7"/>
      <c r="BG177" s="7"/>
      <c r="BH177" s="7"/>
      <c r="BI177" s="7"/>
      <c r="BJ177" s="7"/>
      <c r="BK177" s="7"/>
      <c r="BL177" s="7"/>
      <c r="BM177" s="7">
        <v>2</v>
      </c>
      <c r="BN177" s="7"/>
      <c r="BO177" s="7">
        <v>1540</v>
      </c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>
        <v>0.08</v>
      </c>
      <c r="CI177" s="7">
        <v>0</v>
      </c>
      <c r="CJ177" s="7">
        <v>28</v>
      </c>
      <c r="CK177" s="7">
        <v>0</v>
      </c>
      <c r="CL177" s="7">
        <v>0</v>
      </c>
      <c r="CM177" s="7"/>
      <c r="CN177" s="7">
        <v>0</v>
      </c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>
        <v>0.2</v>
      </c>
      <c r="DY177" s="7">
        <v>0</v>
      </c>
      <c r="DZ177" s="7">
        <v>11</v>
      </c>
      <c r="EA177" s="7">
        <v>0</v>
      </c>
      <c r="EB177" s="7">
        <v>4.0000000000000001E-3</v>
      </c>
      <c r="EC177" s="7"/>
      <c r="ED177" s="7">
        <v>0</v>
      </c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>
        <v>3.96</v>
      </c>
      <c r="IN177" s="7">
        <v>0</v>
      </c>
      <c r="IO177" s="7">
        <v>1672</v>
      </c>
      <c r="IP177" s="7">
        <v>0</v>
      </c>
      <c r="IQ177" s="7">
        <v>9.0000000000000011E-3</v>
      </c>
      <c r="IR177" s="7"/>
      <c r="IS177" s="7">
        <v>0</v>
      </c>
    </row>
    <row r="178" spans="1:253" x14ac:dyDescent="0.3">
      <c r="A178" s="8">
        <v>42346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>
        <v>54.9</v>
      </c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>
        <v>54.9</v>
      </c>
      <c r="IN178" s="7"/>
      <c r="IO178" s="7"/>
      <c r="IP178" s="7"/>
      <c r="IQ178" s="7"/>
      <c r="IR178" s="7"/>
      <c r="IS178" s="7"/>
    </row>
    <row r="179" spans="1:253" x14ac:dyDescent="0.3">
      <c r="A179" s="8">
        <v>42387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>
        <v>13.8</v>
      </c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>
        <v>13.8</v>
      </c>
      <c r="IN179" s="7"/>
      <c r="IO179" s="7"/>
      <c r="IP179" s="7"/>
      <c r="IQ179" s="7"/>
      <c r="IR179" s="7"/>
      <c r="IS179" s="7"/>
    </row>
    <row r="180" spans="1:253" x14ac:dyDescent="0.3">
      <c r="A180" s="8">
        <v>42403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>
        <v>0.05</v>
      </c>
      <c r="FV180" s="7">
        <v>0</v>
      </c>
      <c r="FW180" s="7">
        <v>10</v>
      </c>
      <c r="FX180" s="7">
        <v>0</v>
      </c>
      <c r="FY180" s="7">
        <v>0</v>
      </c>
      <c r="FZ180" s="7"/>
      <c r="GA180" s="7">
        <v>0</v>
      </c>
      <c r="GB180" s="7">
        <v>0.02</v>
      </c>
      <c r="GC180" s="7">
        <v>0</v>
      </c>
      <c r="GD180" s="7">
        <v>19</v>
      </c>
      <c r="GE180" s="7">
        <v>0</v>
      </c>
      <c r="GF180" s="7">
        <v>0</v>
      </c>
      <c r="GG180" s="7"/>
      <c r="GH180" s="7">
        <v>0</v>
      </c>
      <c r="GI180" s="7">
        <v>0.01</v>
      </c>
      <c r="GJ180" s="7">
        <v>0</v>
      </c>
      <c r="GK180" s="7">
        <v>7</v>
      </c>
      <c r="GL180" s="7">
        <v>0</v>
      </c>
      <c r="GM180" s="7">
        <v>0</v>
      </c>
      <c r="GN180" s="7"/>
      <c r="GO180" s="7">
        <v>0</v>
      </c>
      <c r="GP180" s="7">
        <v>0.03</v>
      </c>
      <c r="GQ180" s="7">
        <v>0</v>
      </c>
      <c r="GR180" s="7">
        <v>26</v>
      </c>
      <c r="GS180" s="7">
        <v>0</v>
      </c>
      <c r="GT180" s="7">
        <v>0</v>
      </c>
      <c r="GU180" s="7"/>
      <c r="GV180" s="7">
        <v>0</v>
      </c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>
        <v>0.11</v>
      </c>
      <c r="IN180" s="7">
        <v>0</v>
      </c>
      <c r="IO180" s="7">
        <v>62</v>
      </c>
      <c r="IP180" s="7">
        <v>0</v>
      </c>
      <c r="IQ180" s="7">
        <v>0</v>
      </c>
      <c r="IR180" s="7"/>
      <c r="IS180" s="7">
        <v>0</v>
      </c>
    </row>
    <row r="181" spans="1:253" x14ac:dyDescent="0.3">
      <c r="A181" s="8">
        <v>42404</v>
      </c>
      <c r="B181" s="7">
        <v>0.04</v>
      </c>
      <c r="C181" s="7">
        <v>0</v>
      </c>
      <c r="D181" s="7">
        <v>5</v>
      </c>
      <c r="E181" s="7">
        <v>0</v>
      </c>
      <c r="F181" s="7">
        <v>0</v>
      </c>
      <c r="G181" s="7"/>
      <c r="H181" s="7">
        <v>0</v>
      </c>
      <c r="I181" s="7">
        <v>1</v>
      </c>
      <c r="J181" s="7">
        <v>0</v>
      </c>
      <c r="K181" s="7">
        <v>37</v>
      </c>
      <c r="L181" s="7">
        <v>0</v>
      </c>
      <c r="M181" s="7">
        <v>3.0000000000000001E-3</v>
      </c>
      <c r="N181" s="7"/>
      <c r="O181" s="7">
        <v>0</v>
      </c>
      <c r="P181" s="7">
        <v>0.02</v>
      </c>
      <c r="Q181" s="7">
        <v>0</v>
      </c>
      <c r="R181" s="7">
        <v>38</v>
      </c>
      <c r="S181" s="7">
        <v>0</v>
      </c>
      <c r="T181" s="7">
        <v>2E-3</v>
      </c>
      <c r="U181" s="7"/>
      <c r="V181" s="7">
        <v>0</v>
      </c>
      <c r="W181" s="7">
        <v>0.04</v>
      </c>
      <c r="X181" s="7">
        <v>0</v>
      </c>
      <c r="Y181" s="7">
        <v>26</v>
      </c>
      <c r="Z181" s="7">
        <v>0</v>
      </c>
      <c r="AA181" s="7">
        <v>0</v>
      </c>
      <c r="AB181" s="7"/>
      <c r="AC181" s="7">
        <v>0</v>
      </c>
      <c r="AD181" s="7">
        <v>108</v>
      </c>
      <c r="AE181" s="7">
        <v>1E-4</v>
      </c>
      <c r="AF181" s="7">
        <v>1170</v>
      </c>
      <c r="AG181" s="7">
        <v>0.59</v>
      </c>
      <c r="AH181" s="7">
        <v>3.2000000000000001E-2</v>
      </c>
      <c r="AI181" s="7"/>
      <c r="AJ181" s="7">
        <v>0</v>
      </c>
      <c r="AK181" s="7"/>
      <c r="AL181" s="7"/>
      <c r="AM181" s="7"/>
      <c r="AN181" s="7"/>
      <c r="AO181" s="7"/>
      <c r="AP181" s="7"/>
      <c r="AQ181" s="7"/>
      <c r="AR181" s="7">
        <v>0.04</v>
      </c>
      <c r="AS181" s="7">
        <v>0</v>
      </c>
      <c r="AT181" s="7">
        <v>10</v>
      </c>
      <c r="AU181" s="7">
        <v>0</v>
      </c>
      <c r="AV181" s="7">
        <v>0</v>
      </c>
      <c r="AW181" s="7"/>
      <c r="AX181" s="7">
        <v>0</v>
      </c>
      <c r="AY181" s="7">
        <v>0.03</v>
      </c>
      <c r="AZ181" s="7">
        <v>0</v>
      </c>
      <c r="BA181" s="7">
        <v>7</v>
      </c>
      <c r="BB181" s="7">
        <v>0</v>
      </c>
      <c r="BC181" s="7">
        <v>0</v>
      </c>
      <c r="BD181" s="7"/>
      <c r="BE181" s="7">
        <v>0</v>
      </c>
      <c r="BF181" s="7"/>
      <c r="BG181" s="7"/>
      <c r="BH181" s="7"/>
      <c r="BI181" s="7"/>
      <c r="BJ181" s="7"/>
      <c r="BK181" s="7"/>
      <c r="BL181" s="7"/>
      <c r="BM181" s="7">
        <v>3.7</v>
      </c>
      <c r="BN181" s="7">
        <v>0</v>
      </c>
      <c r="BO181" s="7">
        <v>1520</v>
      </c>
      <c r="BP181" s="7">
        <v>0.65</v>
      </c>
      <c r="BQ181" s="7">
        <v>3.7999999999999999E-2</v>
      </c>
      <c r="BR181" s="7"/>
      <c r="BS181" s="7">
        <v>0</v>
      </c>
      <c r="BT181" s="7">
        <v>0.09</v>
      </c>
      <c r="BU181" s="7">
        <v>0</v>
      </c>
      <c r="BV181" s="7">
        <v>37</v>
      </c>
      <c r="BW181" s="7">
        <v>0</v>
      </c>
      <c r="BX181" s="7">
        <v>7.0000000000000001E-3</v>
      </c>
      <c r="BY181" s="7"/>
      <c r="BZ181" s="7">
        <v>0</v>
      </c>
      <c r="CA181" s="7"/>
      <c r="CB181" s="7"/>
      <c r="CC181" s="7"/>
      <c r="CD181" s="7"/>
      <c r="CE181" s="7"/>
      <c r="CF181" s="7"/>
      <c r="CG181" s="7"/>
      <c r="CH181" s="7">
        <v>0.02</v>
      </c>
      <c r="CI181" s="7">
        <v>0</v>
      </c>
      <c r="CJ181" s="7">
        <v>11</v>
      </c>
      <c r="CK181" s="7">
        <v>0</v>
      </c>
      <c r="CL181" s="7">
        <v>0</v>
      </c>
      <c r="CM181" s="7"/>
      <c r="CN181" s="7">
        <v>0</v>
      </c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>
        <v>9.8000000000000007</v>
      </c>
      <c r="DD181" s="7">
        <v>0</v>
      </c>
      <c r="DE181" s="7">
        <v>270</v>
      </c>
      <c r="DF181" s="7">
        <v>0.26</v>
      </c>
      <c r="DG181" s="7">
        <v>4.0000000000000001E-3</v>
      </c>
      <c r="DH181" s="7"/>
      <c r="DI181" s="7">
        <v>0</v>
      </c>
      <c r="DJ181" s="7">
        <v>45.1</v>
      </c>
      <c r="DK181" s="7">
        <v>0</v>
      </c>
      <c r="DL181" s="7">
        <v>274</v>
      </c>
      <c r="DM181" s="7">
        <v>0</v>
      </c>
      <c r="DN181" s="7">
        <v>1.4999999999999999E-2</v>
      </c>
      <c r="DO181" s="7"/>
      <c r="DP181" s="7">
        <v>0</v>
      </c>
      <c r="DQ181" s="7">
        <v>144</v>
      </c>
      <c r="DR181" s="7">
        <v>0</v>
      </c>
      <c r="DS181" s="7">
        <v>534</v>
      </c>
      <c r="DT181" s="7">
        <v>1.24</v>
      </c>
      <c r="DU181" s="7">
        <v>2.3E-2</v>
      </c>
      <c r="DV181" s="7"/>
      <c r="DW181" s="7">
        <v>0</v>
      </c>
      <c r="DX181" s="7">
        <v>0.02</v>
      </c>
      <c r="DY181" s="7">
        <v>0</v>
      </c>
      <c r="DZ181" s="7">
        <v>10</v>
      </c>
      <c r="EA181" s="7">
        <v>0</v>
      </c>
      <c r="EB181" s="7">
        <v>0</v>
      </c>
      <c r="EC181" s="7"/>
      <c r="ED181" s="7">
        <v>0</v>
      </c>
      <c r="EE181" s="7">
        <v>0.12</v>
      </c>
      <c r="EF181" s="7">
        <v>0</v>
      </c>
      <c r="EG181" s="7">
        <v>64</v>
      </c>
      <c r="EH181" s="7">
        <v>0</v>
      </c>
      <c r="EI181" s="7">
        <v>6.0000000000000001E-3</v>
      </c>
      <c r="EJ181" s="7"/>
      <c r="EK181" s="7">
        <v>0</v>
      </c>
      <c r="EL181" s="7"/>
      <c r="EM181" s="7"/>
      <c r="EN181" s="7"/>
      <c r="EO181" s="7"/>
      <c r="EP181" s="7"/>
      <c r="EQ181" s="7"/>
      <c r="ER181" s="7"/>
      <c r="ES181" s="7">
        <v>0.02</v>
      </c>
      <c r="ET181" s="7">
        <v>0</v>
      </c>
      <c r="EU181" s="7">
        <v>15</v>
      </c>
      <c r="EV181" s="7">
        <v>0</v>
      </c>
      <c r="EW181" s="7">
        <v>0</v>
      </c>
      <c r="EX181" s="7"/>
      <c r="EY181" s="7">
        <v>0</v>
      </c>
      <c r="EZ181" s="7">
        <v>0.02</v>
      </c>
      <c r="FA181" s="7">
        <v>0</v>
      </c>
      <c r="FB181" s="7">
        <v>20</v>
      </c>
      <c r="FC181" s="7">
        <v>0</v>
      </c>
      <c r="FD181" s="7">
        <v>1E-3</v>
      </c>
      <c r="FE181" s="7"/>
      <c r="FF181" s="7">
        <v>0</v>
      </c>
      <c r="FG181" s="7">
        <v>0.08</v>
      </c>
      <c r="FH181" s="7">
        <v>1E-4</v>
      </c>
      <c r="FI181" s="7">
        <v>29</v>
      </c>
      <c r="FJ181" s="7">
        <v>0</v>
      </c>
      <c r="FK181" s="7">
        <v>1.4999999999999999E-2</v>
      </c>
      <c r="FL181" s="7"/>
      <c r="FM181" s="7">
        <v>0</v>
      </c>
      <c r="FN181" s="7">
        <v>0.02</v>
      </c>
      <c r="FO181" s="7">
        <v>0</v>
      </c>
      <c r="FP181" s="7">
        <v>8</v>
      </c>
      <c r="FQ181" s="7">
        <v>0</v>
      </c>
      <c r="FR181" s="7">
        <v>0</v>
      </c>
      <c r="FS181" s="7"/>
      <c r="FT181" s="7">
        <v>0</v>
      </c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>
        <v>0.06</v>
      </c>
      <c r="GX181" s="7">
        <v>0</v>
      </c>
      <c r="GY181" s="7">
        <v>19</v>
      </c>
      <c r="GZ181" s="7">
        <v>0</v>
      </c>
      <c r="HA181" s="7">
        <v>1E-3</v>
      </c>
      <c r="HB181" s="7"/>
      <c r="HC181" s="7">
        <v>0</v>
      </c>
      <c r="HD181" s="7">
        <v>0.14000000000000001</v>
      </c>
      <c r="HE181" s="7">
        <v>0</v>
      </c>
      <c r="HF181" s="7">
        <v>37</v>
      </c>
      <c r="HG181" s="7">
        <v>0</v>
      </c>
      <c r="HH181" s="7">
        <v>0</v>
      </c>
      <c r="HI181" s="7"/>
      <c r="HJ181" s="7">
        <v>0</v>
      </c>
      <c r="HK181" s="7">
        <v>0.04</v>
      </c>
      <c r="HL181" s="7">
        <v>0</v>
      </c>
      <c r="HM181" s="7">
        <v>22</v>
      </c>
      <c r="HN181" s="7">
        <v>0</v>
      </c>
      <c r="HO181" s="7">
        <v>1E-3</v>
      </c>
      <c r="HP181" s="7"/>
      <c r="HQ181" s="7">
        <v>0</v>
      </c>
      <c r="HR181" s="7">
        <v>0.05</v>
      </c>
      <c r="HS181" s="7">
        <v>0</v>
      </c>
      <c r="HT181" s="7">
        <v>62</v>
      </c>
      <c r="HU181" s="7">
        <v>0</v>
      </c>
      <c r="HV181" s="7">
        <v>3.0000000000000001E-3</v>
      </c>
      <c r="HW181" s="7"/>
      <c r="HX181" s="7">
        <v>0</v>
      </c>
      <c r="HY181" s="7">
        <v>7.0000000000000007E-2</v>
      </c>
      <c r="HZ181" s="7">
        <v>0</v>
      </c>
      <c r="IA181" s="7">
        <v>20</v>
      </c>
      <c r="IB181" s="7">
        <v>0</v>
      </c>
      <c r="IC181" s="7">
        <v>0</v>
      </c>
      <c r="ID181" s="7"/>
      <c r="IE181" s="7">
        <v>0</v>
      </c>
      <c r="IF181" s="7">
        <v>7.0000000000000007E-2</v>
      </c>
      <c r="IG181" s="7">
        <v>0</v>
      </c>
      <c r="IH181" s="7">
        <v>56</v>
      </c>
      <c r="II181" s="7">
        <v>0</v>
      </c>
      <c r="IJ181" s="7">
        <v>6.0000000000000001E-3</v>
      </c>
      <c r="IK181" s="7"/>
      <c r="IL181" s="7">
        <v>0</v>
      </c>
      <c r="IM181" s="7">
        <v>312.58999999999992</v>
      </c>
      <c r="IN181" s="7">
        <v>2.0000000000000001E-4</v>
      </c>
      <c r="IO181" s="7">
        <v>4301</v>
      </c>
      <c r="IP181" s="7">
        <v>2.74</v>
      </c>
      <c r="IQ181" s="7">
        <v>0.15700000000000003</v>
      </c>
      <c r="IR181" s="7"/>
      <c r="IS181" s="7">
        <v>0</v>
      </c>
    </row>
    <row r="182" spans="1:253" x14ac:dyDescent="0.3">
      <c r="A182" s="8">
        <v>42437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>
        <v>13.5</v>
      </c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>
        <v>13.5</v>
      </c>
      <c r="IN182" s="7"/>
      <c r="IO182" s="7"/>
      <c r="IP182" s="7"/>
      <c r="IQ182" s="7"/>
      <c r="IR182" s="7"/>
      <c r="IS182" s="7"/>
    </row>
    <row r="183" spans="1:253" x14ac:dyDescent="0.3">
      <c r="A183" s="8">
        <v>42506</v>
      </c>
      <c r="B183" s="7">
        <v>0.02</v>
      </c>
      <c r="C183" s="7">
        <v>0</v>
      </c>
      <c r="D183" s="7">
        <v>27</v>
      </c>
      <c r="E183" s="7">
        <v>0</v>
      </c>
      <c r="F183" s="7">
        <v>3.0000000000000001E-3</v>
      </c>
      <c r="G183" s="7"/>
      <c r="H183" s="7">
        <v>0</v>
      </c>
      <c r="I183" s="7">
        <v>0.01</v>
      </c>
      <c r="J183" s="7">
        <v>0</v>
      </c>
      <c r="K183" s="7">
        <v>29</v>
      </c>
      <c r="L183" s="7">
        <v>0</v>
      </c>
      <c r="M183" s="7">
        <v>3.0000000000000001E-3</v>
      </c>
      <c r="N183" s="7"/>
      <c r="O183" s="7">
        <v>0</v>
      </c>
      <c r="P183" s="7">
        <v>0.01</v>
      </c>
      <c r="Q183" s="7">
        <v>0</v>
      </c>
      <c r="R183" s="7">
        <v>36</v>
      </c>
      <c r="S183" s="7"/>
      <c r="T183" s="7">
        <v>3.0000000000000001E-3</v>
      </c>
      <c r="U183" s="7"/>
      <c r="V183" s="7">
        <v>0</v>
      </c>
      <c r="W183" s="7">
        <v>0.03</v>
      </c>
      <c r="X183" s="7">
        <v>0</v>
      </c>
      <c r="Y183" s="7">
        <v>26</v>
      </c>
      <c r="Z183" s="7">
        <v>0</v>
      </c>
      <c r="AA183" s="7">
        <v>0</v>
      </c>
      <c r="AB183" s="7"/>
      <c r="AC183" s="7">
        <v>0</v>
      </c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>
        <v>0</v>
      </c>
      <c r="AS183" s="7">
        <v>0</v>
      </c>
      <c r="AT183" s="7">
        <v>8</v>
      </c>
      <c r="AU183" s="7">
        <v>0</v>
      </c>
      <c r="AV183" s="7">
        <v>0</v>
      </c>
      <c r="AW183" s="7"/>
      <c r="AX183" s="7">
        <v>0</v>
      </c>
      <c r="AY183" s="7">
        <v>0.01</v>
      </c>
      <c r="AZ183" s="7">
        <v>0</v>
      </c>
      <c r="BA183" s="7">
        <v>6</v>
      </c>
      <c r="BB183" s="7">
        <v>0</v>
      </c>
      <c r="BC183" s="7">
        <v>0</v>
      </c>
      <c r="BD183" s="7"/>
      <c r="BE183" s="7">
        <v>0</v>
      </c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>
        <v>0.01</v>
      </c>
      <c r="CI183" s="7">
        <v>0</v>
      </c>
      <c r="CJ183" s="7">
        <v>15</v>
      </c>
      <c r="CK183" s="7">
        <v>0</v>
      </c>
      <c r="CL183" s="7">
        <v>0</v>
      </c>
      <c r="CM183" s="7"/>
      <c r="CN183" s="7">
        <v>0</v>
      </c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>
        <v>0</v>
      </c>
      <c r="DY183" s="7">
        <v>0</v>
      </c>
      <c r="DZ183" s="7">
        <v>7</v>
      </c>
      <c r="EA183" s="7">
        <v>0</v>
      </c>
      <c r="EB183" s="7">
        <v>0</v>
      </c>
      <c r="EC183" s="7"/>
      <c r="ED183" s="7">
        <v>0</v>
      </c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>
        <v>0.01</v>
      </c>
      <c r="FV183" s="7">
        <v>0</v>
      </c>
      <c r="FW183" s="7">
        <v>16</v>
      </c>
      <c r="FX183" s="7">
        <v>0</v>
      </c>
      <c r="FY183" s="7">
        <v>0</v>
      </c>
      <c r="FZ183" s="7"/>
      <c r="GA183" s="7">
        <v>0</v>
      </c>
      <c r="GB183" s="7">
        <v>0</v>
      </c>
      <c r="GC183" s="7">
        <v>0</v>
      </c>
      <c r="GD183" s="7">
        <v>31</v>
      </c>
      <c r="GE183" s="7">
        <v>0</v>
      </c>
      <c r="GF183" s="7">
        <v>0</v>
      </c>
      <c r="GG183" s="7"/>
      <c r="GH183" s="7">
        <v>0</v>
      </c>
      <c r="GI183" s="7">
        <v>0.02</v>
      </c>
      <c r="GJ183" s="7">
        <v>0</v>
      </c>
      <c r="GK183" s="7">
        <v>37</v>
      </c>
      <c r="GL183" s="7">
        <v>0</v>
      </c>
      <c r="GM183" s="7">
        <v>0</v>
      </c>
      <c r="GN183" s="7"/>
      <c r="GO183" s="7">
        <v>0</v>
      </c>
      <c r="GP183" s="7">
        <v>0.06</v>
      </c>
      <c r="GQ183" s="7">
        <v>0</v>
      </c>
      <c r="GR183" s="7">
        <v>25</v>
      </c>
      <c r="GS183" s="7">
        <v>0</v>
      </c>
      <c r="GT183" s="7">
        <v>2E-3</v>
      </c>
      <c r="GU183" s="7"/>
      <c r="GV183" s="7">
        <v>0</v>
      </c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>
        <v>0.18</v>
      </c>
      <c r="IN183" s="7">
        <v>0</v>
      </c>
      <c r="IO183" s="7">
        <v>263</v>
      </c>
      <c r="IP183" s="7">
        <v>0</v>
      </c>
      <c r="IQ183" s="7">
        <v>1.1000000000000001E-2</v>
      </c>
      <c r="IR183" s="7"/>
      <c r="IS183" s="7">
        <v>0</v>
      </c>
    </row>
    <row r="184" spans="1:253" x14ac:dyDescent="0.3">
      <c r="A184" s="8">
        <v>42507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>
        <v>82.9</v>
      </c>
      <c r="DD184" s="7">
        <v>0</v>
      </c>
      <c r="DE184" s="7">
        <v>471</v>
      </c>
      <c r="DF184" s="7">
        <v>1.91</v>
      </c>
      <c r="DG184" s="7">
        <v>1.6E-2</v>
      </c>
      <c r="DH184" s="7"/>
      <c r="DI184" s="7">
        <v>0</v>
      </c>
      <c r="DJ184" s="7">
        <v>54.6</v>
      </c>
      <c r="DK184" s="7">
        <v>0</v>
      </c>
      <c r="DL184" s="7">
        <v>276</v>
      </c>
      <c r="DM184" s="7">
        <v>2.35</v>
      </c>
      <c r="DN184" s="7">
        <v>1.7000000000000001E-2</v>
      </c>
      <c r="DO184" s="7"/>
      <c r="DP184" s="7">
        <v>0</v>
      </c>
      <c r="DQ184" s="7">
        <v>96.9</v>
      </c>
      <c r="DR184" s="7">
        <v>0</v>
      </c>
      <c r="DS184" s="7">
        <v>407</v>
      </c>
      <c r="DT184" s="7">
        <v>5.73</v>
      </c>
      <c r="DU184" s="7">
        <v>1.7999999999999999E-2</v>
      </c>
      <c r="DV184" s="7"/>
      <c r="DW184" s="7">
        <v>0</v>
      </c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>
        <v>0.01</v>
      </c>
      <c r="ET184" s="7"/>
      <c r="EU184" s="7">
        <v>16</v>
      </c>
      <c r="EV184" s="7"/>
      <c r="EW184" s="7"/>
      <c r="EX184" s="7"/>
      <c r="EY184" s="7"/>
      <c r="EZ184" s="7">
        <v>0.01</v>
      </c>
      <c r="FA184" s="7"/>
      <c r="FB184" s="7">
        <v>10</v>
      </c>
      <c r="FC184" s="7"/>
      <c r="FD184" s="7"/>
      <c r="FE184" s="7"/>
      <c r="FF184" s="7"/>
      <c r="FG184" s="7">
        <v>0.05</v>
      </c>
      <c r="FH184" s="7"/>
      <c r="FI184" s="7">
        <v>31</v>
      </c>
      <c r="FJ184" s="7"/>
      <c r="FK184" s="7"/>
      <c r="FL184" s="7"/>
      <c r="FM184" s="7"/>
      <c r="FN184" s="7">
        <v>0.01</v>
      </c>
      <c r="FO184" s="7"/>
      <c r="FP184" s="7">
        <v>13</v>
      </c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>
        <v>0.01</v>
      </c>
      <c r="GX184" s="7">
        <v>0</v>
      </c>
      <c r="GY184" s="7">
        <v>16</v>
      </c>
      <c r="GZ184" s="7">
        <v>0</v>
      </c>
      <c r="HA184" s="7">
        <v>0</v>
      </c>
      <c r="HB184" s="7"/>
      <c r="HC184" s="7">
        <v>0</v>
      </c>
      <c r="HD184" s="7">
        <v>0.01</v>
      </c>
      <c r="HE184" s="7">
        <v>0</v>
      </c>
      <c r="HF184" s="7">
        <v>63</v>
      </c>
      <c r="HG184" s="7">
        <v>0</v>
      </c>
      <c r="HH184" s="7">
        <v>0</v>
      </c>
      <c r="HI184" s="7"/>
      <c r="HJ184" s="7">
        <v>0</v>
      </c>
      <c r="HK184" s="7">
        <v>0.01</v>
      </c>
      <c r="HL184" s="7">
        <v>0</v>
      </c>
      <c r="HM184" s="7">
        <v>61</v>
      </c>
      <c r="HN184" s="7">
        <v>0</v>
      </c>
      <c r="HO184" s="7">
        <v>2E-3</v>
      </c>
      <c r="HP184" s="7"/>
      <c r="HQ184" s="7">
        <v>0</v>
      </c>
      <c r="HR184" s="7">
        <v>0.01</v>
      </c>
      <c r="HS184" s="7">
        <v>0</v>
      </c>
      <c r="HT184" s="7">
        <v>72</v>
      </c>
      <c r="HU184" s="7">
        <v>0</v>
      </c>
      <c r="HV184" s="7">
        <v>3.0000000000000001E-3</v>
      </c>
      <c r="HW184" s="7"/>
      <c r="HX184" s="7">
        <v>0</v>
      </c>
      <c r="HY184" s="7">
        <v>0.03</v>
      </c>
      <c r="HZ184" s="7">
        <v>0</v>
      </c>
      <c r="IA184" s="7">
        <v>74</v>
      </c>
      <c r="IB184" s="7">
        <v>0</v>
      </c>
      <c r="IC184" s="7">
        <v>4.0000000000000001E-3</v>
      </c>
      <c r="ID184" s="7"/>
      <c r="IE184" s="7">
        <v>0</v>
      </c>
      <c r="IF184" s="7">
        <v>0.02</v>
      </c>
      <c r="IG184" s="7">
        <v>0</v>
      </c>
      <c r="IH184" s="7">
        <v>64</v>
      </c>
      <c r="II184" s="7">
        <v>0</v>
      </c>
      <c r="IJ184" s="7">
        <v>5.0000000000000001E-3</v>
      </c>
      <c r="IK184" s="7"/>
      <c r="IL184" s="7">
        <v>0</v>
      </c>
      <c r="IM184" s="7">
        <v>234.56999999999996</v>
      </c>
      <c r="IN184" s="7">
        <v>0</v>
      </c>
      <c r="IO184" s="7">
        <v>1574</v>
      </c>
      <c r="IP184" s="7">
        <v>9.99</v>
      </c>
      <c r="IQ184" s="7">
        <v>6.5000000000000016E-2</v>
      </c>
      <c r="IR184" s="7"/>
      <c r="IS184" s="7">
        <v>0</v>
      </c>
    </row>
    <row r="185" spans="1:253" x14ac:dyDescent="0.3">
      <c r="A185" s="8">
        <v>42508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>
        <v>20.3</v>
      </c>
      <c r="AE185" s="7">
        <v>0</v>
      </c>
      <c r="AF185" s="7">
        <v>191</v>
      </c>
      <c r="AG185" s="7"/>
      <c r="AH185" s="7">
        <v>6.0000000000000001E-3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>
        <v>1.9</v>
      </c>
      <c r="BN185" s="7"/>
      <c r="BO185" s="7">
        <v>1130</v>
      </c>
      <c r="BP185" s="7"/>
      <c r="BQ185" s="7"/>
      <c r="BR185" s="7"/>
      <c r="BS185" s="7"/>
      <c r="BT185" s="7">
        <v>0.3</v>
      </c>
      <c r="BU185" s="7"/>
      <c r="BV185" s="7">
        <v>27</v>
      </c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>
        <v>0.01</v>
      </c>
      <c r="EF185" s="7"/>
      <c r="EG185" s="7">
        <v>211</v>
      </c>
      <c r="EH185" s="7"/>
      <c r="EI185" s="7"/>
      <c r="EJ185" s="7"/>
      <c r="EK185" s="7"/>
      <c r="EL185" s="7">
        <v>0.6</v>
      </c>
      <c r="EM185" s="7"/>
      <c r="EN185" s="7">
        <v>152</v>
      </c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>
        <v>23.110000000000003</v>
      </c>
      <c r="IN185" s="7">
        <v>0</v>
      </c>
      <c r="IO185" s="7">
        <v>1711</v>
      </c>
      <c r="IP185" s="7"/>
      <c r="IQ185" s="7">
        <v>6.0000000000000001E-3</v>
      </c>
      <c r="IR185" s="7"/>
      <c r="IS185" s="7"/>
    </row>
    <row r="186" spans="1:253" x14ac:dyDescent="0.3">
      <c r="A186" s="8">
        <v>42522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>
        <v>12.9</v>
      </c>
      <c r="AE186" s="7">
        <v>0</v>
      </c>
      <c r="AF186" s="7">
        <v>115</v>
      </c>
      <c r="AG186" s="7">
        <v>0.28000000000000003</v>
      </c>
      <c r="AH186" s="7">
        <v>3.0000000000000001E-3</v>
      </c>
      <c r="AI186" s="7"/>
      <c r="AJ186" s="7">
        <v>0</v>
      </c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>
        <v>12.9</v>
      </c>
      <c r="IN186" s="7">
        <v>0</v>
      </c>
      <c r="IO186" s="7">
        <v>115</v>
      </c>
      <c r="IP186" s="7">
        <v>0.28000000000000003</v>
      </c>
      <c r="IQ186" s="7">
        <v>3.0000000000000001E-3</v>
      </c>
      <c r="IR186" s="7"/>
      <c r="IS186" s="7">
        <v>0</v>
      </c>
    </row>
    <row r="187" spans="1:253" x14ac:dyDescent="0.3">
      <c r="A187" s="8">
        <v>42598</v>
      </c>
      <c r="B187" s="7"/>
      <c r="C187" s="7"/>
      <c r="D187" s="7"/>
      <c r="E187" s="7"/>
      <c r="F187" s="7"/>
      <c r="G187" s="7"/>
      <c r="H187" s="7"/>
      <c r="I187" s="7">
        <v>0.3</v>
      </c>
      <c r="J187" s="7">
        <v>0</v>
      </c>
      <c r="K187" s="7">
        <v>31</v>
      </c>
      <c r="L187" s="7">
        <v>0</v>
      </c>
      <c r="M187" s="7">
        <v>4.0000000000000001E-3</v>
      </c>
      <c r="N187" s="7"/>
      <c r="O187" s="7">
        <v>2</v>
      </c>
      <c r="P187" s="7">
        <v>0.05</v>
      </c>
      <c r="Q187" s="7">
        <v>0</v>
      </c>
      <c r="R187" s="7">
        <v>37</v>
      </c>
      <c r="S187" s="7">
        <v>0</v>
      </c>
      <c r="T187" s="7">
        <v>3.0000000000000001E-3</v>
      </c>
      <c r="U187" s="7"/>
      <c r="V187" s="7">
        <v>0</v>
      </c>
      <c r="W187" s="7">
        <v>0.1</v>
      </c>
      <c r="X187" s="7">
        <v>0</v>
      </c>
      <c r="Y187" s="7">
        <v>27</v>
      </c>
      <c r="Z187" s="7">
        <v>0</v>
      </c>
      <c r="AA187" s="7">
        <v>0</v>
      </c>
      <c r="AB187" s="7"/>
      <c r="AC187" s="7">
        <v>0</v>
      </c>
      <c r="AD187" s="7">
        <v>16.7</v>
      </c>
      <c r="AE187" s="7">
        <v>0</v>
      </c>
      <c r="AF187" s="7">
        <v>127</v>
      </c>
      <c r="AG187" s="7">
        <v>6.91</v>
      </c>
      <c r="AH187" s="7">
        <v>4.0000000000000001E-3</v>
      </c>
      <c r="AI187" s="7"/>
      <c r="AJ187" s="7">
        <v>0</v>
      </c>
      <c r="AK187" s="7"/>
      <c r="AL187" s="7"/>
      <c r="AM187" s="7"/>
      <c r="AN187" s="7"/>
      <c r="AO187" s="7"/>
      <c r="AP187" s="7"/>
      <c r="AQ187" s="7"/>
      <c r="AR187" s="7">
        <v>0.02</v>
      </c>
      <c r="AS187" s="7">
        <v>0</v>
      </c>
      <c r="AT187" s="7">
        <v>9</v>
      </c>
      <c r="AU187" s="7">
        <v>0</v>
      </c>
      <c r="AV187" s="7">
        <v>0</v>
      </c>
      <c r="AW187" s="7"/>
      <c r="AX187" s="7">
        <v>0</v>
      </c>
      <c r="AY187" s="7">
        <v>0</v>
      </c>
      <c r="AZ187" s="7">
        <v>0</v>
      </c>
      <c r="BA187" s="7">
        <v>6</v>
      </c>
      <c r="BB187" s="7">
        <v>0</v>
      </c>
      <c r="BC187" s="7">
        <v>0</v>
      </c>
      <c r="BD187" s="7"/>
      <c r="BE187" s="7">
        <v>0</v>
      </c>
      <c r="BF187" s="7"/>
      <c r="BG187" s="7"/>
      <c r="BH187" s="7"/>
      <c r="BI187" s="7"/>
      <c r="BJ187" s="7"/>
      <c r="BK187" s="7"/>
      <c r="BL187" s="7"/>
      <c r="BM187" s="7">
        <v>2.8</v>
      </c>
      <c r="BN187" s="7"/>
      <c r="BO187" s="7">
        <v>1810</v>
      </c>
      <c r="BP187" s="7"/>
      <c r="BQ187" s="7"/>
      <c r="BR187" s="7"/>
      <c r="BS187" s="7"/>
      <c r="BT187" s="7">
        <v>0.06</v>
      </c>
      <c r="BU187" s="7"/>
      <c r="BV187" s="7">
        <v>11</v>
      </c>
      <c r="BW187" s="7"/>
      <c r="BX187" s="7"/>
      <c r="BY187" s="7"/>
      <c r="BZ187" s="7"/>
      <c r="CA187" s="7">
        <v>2</v>
      </c>
      <c r="CB187" s="7"/>
      <c r="CC187" s="7">
        <v>47</v>
      </c>
      <c r="CD187" s="7"/>
      <c r="CE187" s="7"/>
      <c r="CF187" s="7"/>
      <c r="CG187" s="7"/>
      <c r="CH187" s="7">
        <v>0.02</v>
      </c>
      <c r="CI187" s="7">
        <v>0</v>
      </c>
      <c r="CJ187" s="7">
        <v>11</v>
      </c>
      <c r="CK187" s="7">
        <v>0</v>
      </c>
      <c r="CL187" s="7">
        <v>7.0000000000000001E-3</v>
      </c>
      <c r="CM187" s="7"/>
      <c r="CN187" s="7">
        <v>0</v>
      </c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>
        <v>19.2</v>
      </c>
      <c r="DD187" s="7">
        <v>0</v>
      </c>
      <c r="DE187" s="7">
        <v>358</v>
      </c>
      <c r="DF187" s="7">
        <v>0.38</v>
      </c>
      <c r="DG187" s="7">
        <v>2E-3</v>
      </c>
      <c r="DH187" s="7"/>
      <c r="DI187" s="7">
        <v>0</v>
      </c>
      <c r="DJ187" s="7">
        <v>36.799999999999997</v>
      </c>
      <c r="DK187" s="7">
        <v>0</v>
      </c>
      <c r="DL187" s="7">
        <v>440</v>
      </c>
      <c r="DM187" s="7">
        <v>2.0099999999999998</v>
      </c>
      <c r="DN187" s="7">
        <v>1.7000000000000001E-2</v>
      </c>
      <c r="DO187" s="7"/>
      <c r="DP187" s="7">
        <v>0</v>
      </c>
      <c r="DQ187" s="7">
        <v>127</v>
      </c>
      <c r="DR187" s="7">
        <v>0</v>
      </c>
      <c r="DS187" s="7">
        <v>513</v>
      </c>
      <c r="DT187" s="7">
        <v>2.13</v>
      </c>
      <c r="DU187" s="7">
        <v>2.4E-2</v>
      </c>
      <c r="DV187" s="7"/>
      <c r="DW187" s="7">
        <v>0</v>
      </c>
      <c r="DX187" s="7">
        <v>0.05</v>
      </c>
      <c r="DY187" s="7">
        <v>0</v>
      </c>
      <c r="DZ187" s="7">
        <v>11</v>
      </c>
      <c r="EA187" s="7">
        <v>0</v>
      </c>
      <c r="EB187" s="7">
        <v>2E-3</v>
      </c>
      <c r="EC187" s="7"/>
      <c r="ED187" s="7">
        <v>0</v>
      </c>
      <c r="EE187" s="7">
        <v>0.03</v>
      </c>
      <c r="EF187" s="7"/>
      <c r="EG187" s="7">
        <v>139</v>
      </c>
      <c r="EH187" s="7"/>
      <c r="EI187" s="7"/>
      <c r="EJ187" s="7"/>
      <c r="EK187" s="7"/>
      <c r="EL187" s="7">
        <v>0.7</v>
      </c>
      <c r="EM187" s="7"/>
      <c r="EN187" s="7">
        <v>127</v>
      </c>
      <c r="EO187" s="7"/>
      <c r="EP187" s="7"/>
      <c r="EQ187" s="7"/>
      <c r="ER187" s="7"/>
      <c r="ES187" s="7">
        <v>0.02</v>
      </c>
      <c r="ET187" s="7"/>
      <c r="EU187" s="7">
        <v>18</v>
      </c>
      <c r="EV187" s="7"/>
      <c r="EW187" s="7"/>
      <c r="EX187" s="7"/>
      <c r="EY187" s="7"/>
      <c r="EZ187" s="7">
        <v>0.02</v>
      </c>
      <c r="FA187" s="7"/>
      <c r="FB187" s="7">
        <v>4</v>
      </c>
      <c r="FC187" s="7"/>
      <c r="FD187" s="7"/>
      <c r="FE187" s="7"/>
      <c r="FF187" s="7"/>
      <c r="FG187" s="7">
        <v>7.0000000000000007E-2</v>
      </c>
      <c r="FH187" s="7"/>
      <c r="FI187" s="7">
        <v>30</v>
      </c>
      <c r="FJ187" s="7"/>
      <c r="FK187" s="7"/>
      <c r="FL187" s="7"/>
      <c r="FM187" s="7"/>
      <c r="FN187" s="7">
        <v>0.02</v>
      </c>
      <c r="FO187" s="7"/>
      <c r="FP187" s="7">
        <v>12</v>
      </c>
      <c r="FQ187" s="7"/>
      <c r="FR187" s="7"/>
      <c r="FS187" s="7"/>
      <c r="FT187" s="7"/>
      <c r="FU187" s="7">
        <v>0.05</v>
      </c>
      <c r="FV187" s="7">
        <v>0</v>
      </c>
      <c r="FW187" s="7">
        <v>20</v>
      </c>
      <c r="FX187" s="7">
        <v>0</v>
      </c>
      <c r="FY187" s="7">
        <v>2E-3</v>
      </c>
      <c r="FZ187" s="7"/>
      <c r="GA187" s="7">
        <v>0</v>
      </c>
      <c r="GB187" s="7">
        <v>0.1</v>
      </c>
      <c r="GC187" s="7">
        <v>0</v>
      </c>
      <c r="GD187" s="7">
        <v>32</v>
      </c>
      <c r="GE187" s="7">
        <v>0.02</v>
      </c>
      <c r="GF187" s="7">
        <v>1E-3</v>
      </c>
      <c r="GG187" s="7"/>
      <c r="GH187" s="7">
        <v>0</v>
      </c>
      <c r="GI187" s="7">
        <v>0.04</v>
      </c>
      <c r="GJ187" s="7">
        <v>0</v>
      </c>
      <c r="GK187" s="7">
        <v>37</v>
      </c>
      <c r="GL187" s="7">
        <v>0</v>
      </c>
      <c r="GM187" s="7">
        <v>0</v>
      </c>
      <c r="GN187" s="7"/>
      <c r="GO187" s="7">
        <v>0</v>
      </c>
      <c r="GP187" s="7">
        <v>0.2</v>
      </c>
      <c r="GQ187" s="7">
        <v>0</v>
      </c>
      <c r="GR187" s="7">
        <v>25</v>
      </c>
      <c r="GS187" s="7">
        <v>0</v>
      </c>
      <c r="GT187" s="7">
        <v>1E-3</v>
      </c>
      <c r="GU187" s="7"/>
      <c r="GV187" s="7">
        <v>0</v>
      </c>
      <c r="GW187" s="7">
        <v>0.02</v>
      </c>
      <c r="GX187" s="7">
        <v>0</v>
      </c>
      <c r="GY187" s="7">
        <v>34</v>
      </c>
      <c r="GZ187" s="7">
        <v>0</v>
      </c>
      <c r="HA187" s="7">
        <v>0</v>
      </c>
      <c r="HB187" s="7"/>
      <c r="HC187" s="7">
        <v>0</v>
      </c>
      <c r="HD187" s="7">
        <v>0.01</v>
      </c>
      <c r="HE187" s="7">
        <v>0</v>
      </c>
      <c r="HF187" s="7">
        <v>77</v>
      </c>
      <c r="HG187" s="7">
        <v>0</v>
      </c>
      <c r="HH187" s="7">
        <v>0</v>
      </c>
      <c r="HI187" s="7"/>
      <c r="HJ187" s="7">
        <v>0</v>
      </c>
      <c r="HK187" s="7">
        <v>0.02</v>
      </c>
      <c r="HL187" s="7">
        <v>0</v>
      </c>
      <c r="HM187" s="7">
        <v>18</v>
      </c>
      <c r="HN187" s="7">
        <v>0</v>
      </c>
      <c r="HO187" s="7">
        <v>2E-3</v>
      </c>
      <c r="HP187" s="7"/>
      <c r="HQ187" s="7">
        <v>0</v>
      </c>
      <c r="HR187" s="7">
        <v>0.03</v>
      </c>
      <c r="HS187" s="7">
        <v>0</v>
      </c>
      <c r="HT187" s="7">
        <v>79</v>
      </c>
      <c r="HU187" s="7">
        <v>0.06</v>
      </c>
      <c r="HV187" s="7">
        <v>4.0000000000000001E-3</v>
      </c>
      <c r="HW187" s="7"/>
      <c r="HX187" s="7">
        <v>0</v>
      </c>
      <c r="HY187" s="7">
        <v>0.01</v>
      </c>
      <c r="HZ187" s="7">
        <v>0</v>
      </c>
      <c r="IA187" s="7">
        <v>23</v>
      </c>
      <c r="IB187" s="7">
        <v>0.04</v>
      </c>
      <c r="IC187" s="7">
        <v>1E-3</v>
      </c>
      <c r="ID187" s="7"/>
      <c r="IE187" s="7">
        <v>0</v>
      </c>
      <c r="IF187" s="7">
        <v>0.01</v>
      </c>
      <c r="IG187" s="7">
        <v>0</v>
      </c>
      <c r="IH187" s="7">
        <v>87</v>
      </c>
      <c r="II187" s="7">
        <v>0.14000000000000001</v>
      </c>
      <c r="IJ187" s="7">
        <v>6.0000000000000001E-3</v>
      </c>
      <c r="IK187" s="7"/>
      <c r="IL187" s="7">
        <v>0</v>
      </c>
      <c r="IM187" s="7">
        <v>206.45000000000002</v>
      </c>
      <c r="IN187" s="7">
        <v>0</v>
      </c>
      <c r="IO187" s="7">
        <v>4200</v>
      </c>
      <c r="IP187" s="7">
        <v>11.69</v>
      </c>
      <c r="IQ187" s="7">
        <v>8.0000000000000016E-2</v>
      </c>
      <c r="IR187" s="7"/>
      <c r="IS187" s="7">
        <v>2</v>
      </c>
    </row>
    <row r="188" spans="1:253" x14ac:dyDescent="0.3">
      <c r="A188" s="8">
        <v>42625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>
        <v>1870</v>
      </c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>
        <v>0.13</v>
      </c>
      <c r="IJ188" s="7"/>
      <c r="IK188" s="7"/>
      <c r="IL188" s="7"/>
      <c r="IM188" s="7"/>
      <c r="IN188" s="7"/>
      <c r="IO188" s="7">
        <v>1870</v>
      </c>
      <c r="IP188" s="7">
        <v>0.13</v>
      </c>
      <c r="IQ188" s="7"/>
      <c r="IR188" s="7"/>
      <c r="IS188" s="7"/>
    </row>
    <row r="189" spans="1:253" x14ac:dyDescent="0.3">
      <c r="A189" s="8">
        <v>42653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>
        <v>1820</v>
      </c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>
        <v>0.11</v>
      </c>
      <c r="IJ189" s="7"/>
      <c r="IK189" s="7"/>
      <c r="IL189" s="7"/>
      <c r="IM189" s="7"/>
      <c r="IN189" s="7"/>
      <c r="IO189" s="7">
        <v>1820</v>
      </c>
      <c r="IP189" s="7">
        <v>0.11</v>
      </c>
      <c r="IQ189" s="7"/>
      <c r="IR189" s="7"/>
      <c r="IS189" s="7"/>
    </row>
    <row r="190" spans="1:253" x14ac:dyDescent="0.3">
      <c r="A190" s="8">
        <v>42681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>
        <v>8.6</v>
      </c>
      <c r="AE190" s="7">
        <v>0</v>
      </c>
      <c r="AF190" s="7">
        <v>44</v>
      </c>
      <c r="AG190" s="7">
        <v>0</v>
      </c>
      <c r="AH190" s="7">
        <v>4.0000000000000001E-3</v>
      </c>
      <c r="AI190" s="7"/>
      <c r="AJ190" s="7">
        <v>0</v>
      </c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>
        <v>3.4</v>
      </c>
      <c r="AZ190" s="7">
        <v>0</v>
      </c>
      <c r="BA190" s="7">
        <v>98</v>
      </c>
      <c r="BB190" s="7">
        <v>0.47</v>
      </c>
      <c r="BC190" s="7">
        <v>2.5999999999999999E-2</v>
      </c>
      <c r="BD190" s="7"/>
      <c r="BE190" s="7">
        <v>0</v>
      </c>
      <c r="BF190" s="7"/>
      <c r="BG190" s="7"/>
      <c r="BH190" s="7"/>
      <c r="BI190" s="7"/>
      <c r="BJ190" s="7"/>
      <c r="BK190" s="7"/>
      <c r="BL190" s="7"/>
      <c r="BM190" s="7">
        <v>8.5</v>
      </c>
      <c r="BN190" s="7"/>
      <c r="BO190" s="7">
        <v>1850</v>
      </c>
      <c r="BP190" s="7"/>
      <c r="BQ190" s="7"/>
      <c r="BR190" s="7"/>
      <c r="BS190" s="7"/>
      <c r="BT190" s="7">
        <v>0.4</v>
      </c>
      <c r="BU190" s="7"/>
      <c r="BV190" s="7">
        <v>15</v>
      </c>
      <c r="BW190" s="7"/>
      <c r="BX190" s="7"/>
      <c r="BY190" s="7"/>
      <c r="BZ190" s="7"/>
      <c r="CA190" s="7">
        <v>7.8</v>
      </c>
      <c r="CB190" s="7"/>
      <c r="CC190" s="7">
        <v>47</v>
      </c>
      <c r="CD190" s="7"/>
      <c r="CE190" s="7"/>
      <c r="CF190" s="7"/>
      <c r="CG190" s="7"/>
      <c r="CH190" s="7">
        <v>0.03</v>
      </c>
      <c r="CI190" s="7">
        <v>0</v>
      </c>
      <c r="CJ190" s="7">
        <v>17</v>
      </c>
      <c r="CK190" s="7">
        <v>0</v>
      </c>
      <c r="CL190" s="7">
        <v>0</v>
      </c>
      <c r="CM190" s="7"/>
      <c r="CN190" s="7">
        <v>0</v>
      </c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>
        <v>32.5</v>
      </c>
      <c r="DK190" s="7">
        <v>0</v>
      </c>
      <c r="DL190" s="7">
        <v>482</v>
      </c>
      <c r="DM190" s="7">
        <v>3.72</v>
      </c>
      <c r="DN190" s="7">
        <v>1.4999999999999999E-2</v>
      </c>
      <c r="DO190" s="7"/>
      <c r="DP190" s="7">
        <v>0</v>
      </c>
      <c r="DQ190" s="7">
        <v>152</v>
      </c>
      <c r="DR190" s="7">
        <v>0</v>
      </c>
      <c r="DS190" s="7">
        <v>508</v>
      </c>
      <c r="DT190" s="7">
        <v>8.26</v>
      </c>
      <c r="DU190" s="7">
        <v>2.1000000000000001E-2</v>
      </c>
      <c r="DV190" s="7"/>
      <c r="DW190" s="7">
        <v>0</v>
      </c>
      <c r="DX190" s="7"/>
      <c r="DY190" s="7"/>
      <c r="DZ190" s="7"/>
      <c r="EA190" s="7"/>
      <c r="EB190" s="7"/>
      <c r="EC190" s="7"/>
      <c r="ED190" s="7"/>
      <c r="EE190" s="7">
        <v>0.01</v>
      </c>
      <c r="EF190" s="7"/>
      <c r="EG190" s="7">
        <v>176</v>
      </c>
      <c r="EH190" s="7"/>
      <c r="EI190" s="7"/>
      <c r="EJ190" s="7"/>
      <c r="EK190" s="7"/>
      <c r="EL190" s="7">
        <v>1.1000000000000001</v>
      </c>
      <c r="EM190" s="7"/>
      <c r="EN190" s="7">
        <v>118</v>
      </c>
      <c r="EO190" s="7"/>
      <c r="EP190" s="7"/>
      <c r="EQ190" s="7"/>
      <c r="ER190" s="7"/>
      <c r="ES190" s="7">
        <v>0.01</v>
      </c>
      <c r="ET190" s="7"/>
      <c r="EU190" s="7">
        <v>17</v>
      </c>
      <c r="EV190" s="7"/>
      <c r="EW190" s="7"/>
      <c r="EX190" s="7"/>
      <c r="EY190" s="7"/>
      <c r="EZ190" s="7">
        <v>0.01</v>
      </c>
      <c r="FA190" s="7"/>
      <c r="FB190" s="7">
        <v>4</v>
      </c>
      <c r="FC190" s="7"/>
      <c r="FD190" s="7"/>
      <c r="FE190" s="7"/>
      <c r="FF190" s="7"/>
      <c r="FG190" s="7">
        <v>0.04</v>
      </c>
      <c r="FH190" s="7"/>
      <c r="FI190" s="7">
        <v>26</v>
      </c>
      <c r="FJ190" s="7"/>
      <c r="FK190" s="7"/>
      <c r="FL190" s="7"/>
      <c r="FM190" s="7"/>
      <c r="FN190" s="7">
        <v>0.04</v>
      </c>
      <c r="FO190" s="7"/>
      <c r="FP190" s="7">
        <v>12</v>
      </c>
      <c r="FQ190" s="7"/>
      <c r="FR190" s="7"/>
      <c r="FS190" s="7"/>
      <c r="FT190" s="7"/>
      <c r="FU190" s="7">
        <v>0</v>
      </c>
      <c r="FV190" s="7">
        <v>0</v>
      </c>
      <c r="FW190" s="7">
        <v>21</v>
      </c>
      <c r="FX190" s="7">
        <v>0</v>
      </c>
      <c r="FY190" s="7">
        <v>2E-3</v>
      </c>
      <c r="FZ190" s="7"/>
      <c r="GA190" s="7">
        <v>0</v>
      </c>
      <c r="GB190" s="7">
        <v>0.12</v>
      </c>
      <c r="GC190" s="7">
        <v>0</v>
      </c>
      <c r="GD190" s="7">
        <v>36</v>
      </c>
      <c r="GE190" s="7">
        <v>0</v>
      </c>
      <c r="GF190" s="7">
        <v>0</v>
      </c>
      <c r="GG190" s="7"/>
      <c r="GH190" s="7">
        <v>0</v>
      </c>
      <c r="GI190" s="7">
        <v>0.04</v>
      </c>
      <c r="GJ190" s="7">
        <v>0</v>
      </c>
      <c r="GK190" s="7">
        <v>32</v>
      </c>
      <c r="GL190" s="7">
        <v>0</v>
      </c>
      <c r="GM190" s="7">
        <v>0</v>
      </c>
      <c r="GN190" s="7"/>
      <c r="GO190" s="7">
        <v>0</v>
      </c>
      <c r="GP190" s="7"/>
      <c r="GQ190" s="7"/>
      <c r="GR190" s="7"/>
      <c r="GS190" s="7"/>
      <c r="GT190" s="7"/>
      <c r="GU190" s="7"/>
      <c r="GV190" s="7">
        <v>0</v>
      </c>
      <c r="GW190" s="7">
        <v>0.01</v>
      </c>
      <c r="GX190" s="7">
        <v>0</v>
      </c>
      <c r="GY190" s="7">
        <v>34</v>
      </c>
      <c r="GZ190" s="7"/>
      <c r="HA190" s="7">
        <v>1E-3</v>
      </c>
      <c r="HB190" s="7"/>
      <c r="HC190" s="7">
        <v>0</v>
      </c>
      <c r="HD190" s="7">
        <v>0</v>
      </c>
      <c r="HE190" s="7">
        <v>0</v>
      </c>
      <c r="HF190" s="7">
        <v>43</v>
      </c>
      <c r="HG190" s="7">
        <v>0</v>
      </c>
      <c r="HH190" s="7">
        <v>0</v>
      </c>
      <c r="HI190" s="7"/>
      <c r="HJ190" s="7">
        <v>0</v>
      </c>
      <c r="HK190" s="7">
        <v>0.01</v>
      </c>
      <c r="HL190" s="7">
        <v>0</v>
      </c>
      <c r="HM190" s="7">
        <v>52</v>
      </c>
      <c r="HN190" s="7">
        <v>0</v>
      </c>
      <c r="HO190" s="7">
        <v>3.0000000000000001E-3</v>
      </c>
      <c r="HP190" s="7"/>
      <c r="HQ190" s="7">
        <v>0</v>
      </c>
      <c r="HR190" s="7">
        <v>0.09</v>
      </c>
      <c r="HS190" s="7">
        <v>0</v>
      </c>
      <c r="HT190" s="7">
        <v>111</v>
      </c>
      <c r="HU190" s="7">
        <v>0</v>
      </c>
      <c r="HV190" s="7">
        <v>5.0000000000000001E-3</v>
      </c>
      <c r="HW190" s="7"/>
      <c r="HX190" s="7">
        <v>0</v>
      </c>
      <c r="HY190" s="7">
        <v>0</v>
      </c>
      <c r="HZ190" s="7">
        <v>2.0000000000000001E-4</v>
      </c>
      <c r="IA190" s="7">
        <v>115</v>
      </c>
      <c r="IB190" s="7">
        <v>0.18</v>
      </c>
      <c r="IC190" s="7">
        <v>6.0000000000000001E-3</v>
      </c>
      <c r="ID190" s="7"/>
      <c r="IE190" s="7">
        <v>0</v>
      </c>
      <c r="IF190" s="7">
        <v>0.01</v>
      </c>
      <c r="IG190" s="7">
        <v>0</v>
      </c>
      <c r="IH190" s="7">
        <v>75</v>
      </c>
      <c r="II190" s="7">
        <v>0.08</v>
      </c>
      <c r="IJ190" s="7">
        <v>5.0000000000000001E-3</v>
      </c>
      <c r="IK190" s="7"/>
      <c r="IL190" s="7">
        <v>0</v>
      </c>
      <c r="IM190" s="7">
        <v>214.71999999999994</v>
      </c>
      <c r="IN190" s="7">
        <v>2.0000000000000001E-4</v>
      </c>
      <c r="IO190" s="7">
        <v>3933</v>
      </c>
      <c r="IP190" s="7">
        <v>12.709999999999999</v>
      </c>
      <c r="IQ190" s="7">
        <v>8.8000000000000023E-2</v>
      </c>
      <c r="IR190" s="7"/>
      <c r="IS190" s="7">
        <v>0</v>
      </c>
    </row>
    <row r="191" spans="1:253" x14ac:dyDescent="0.3">
      <c r="A191" s="8">
        <v>42682</v>
      </c>
      <c r="B191" s="7"/>
      <c r="C191" s="7"/>
      <c r="D191" s="7"/>
      <c r="E191" s="7"/>
      <c r="F191" s="7"/>
      <c r="G191" s="7"/>
      <c r="H191" s="7"/>
      <c r="I191" s="7">
        <v>7.0000000000000007E-2</v>
      </c>
      <c r="J191" s="7">
        <v>0</v>
      </c>
      <c r="K191" s="7">
        <v>43</v>
      </c>
      <c r="L191" s="7">
        <v>0</v>
      </c>
      <c r="M191" s="7">
        <v>3.0000000000000001E-3</v>
      </c>
      <c r="N191" s="7"/>
      <c r="O191" s="7">
        <v>0</v>
      </c>
      <c r="P191" s="7">
        <v>0.05</v>
      </c>
      <c r="Q191" s="7">
        <v>0</v>
      </c>
      <c r="R191" s="7">
        <v>36</v>
      </c>
      <c r="S191" s="7">
        <v>0</v>
      </c>
      <c r="T191" s="7">
        <v>2E-3</v>
      </c>
      <c r="U191" s="7"/>
      <c r="V191" s="7">
        <v>0</v>
      </c>
      <c r="W191" s="7">
        <v>0.09</v>
      </c>
      <c r="X191" s="7">
        <v>0</v>
      </c>
      <c r="Y191" s="7">
        <v>26</v>
      </c>
      <c r="Z191" s="7">
        <v>0</v>
      </c>
      <c r="AA191" s="7">
        <v>1E-3</v>
      </c>
      <c r="AB191" s="7"/>
      <c r="AC191" s="7">
        <v>0</v>
      </c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>
        <v>0.02</v>
      </c>
      <c r="AS191" s="7">
        <v>0</v>
      </c>
      <c r="AT191" s="7">
        <v>7</v>
      </c>
      <c r="AU191" s="7">
        <v>0</v>
      </c>
      <c r="AV191" s="7">
        <v>1E-3</v>
      </c>
      <c r="AW191" s="7"/>
      <c r="AX191" s="7">
        <v>0</v>
      </c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>
        <v>0.4</v>
      </c>
      <c r="DY191" s="7">
        <v>0</v>
      </c>
      <c r="DZ191" s="7">
        <v>9</v>
      </c>
      <c r="EA191" s="7">
        <v>0</v>
      </c>
      <c r="EB191" s="7">
        <v>4.0000000000000001E-3</v>
      </c>
      <c r="EC191" s="7"/>
      <c r="ED191" s="7">
        <v>0</v>
      </c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>
        <v>0.63</v>
      </c>
      <c r="IN191" s="7">
        <v>0</v>
      </c>
      <c r="IO191" s="7">
        <v>121</v>
      </c>
      <c r="IP191" s="7">
        <v>0</v>
      </c>
      <c r="IQ191" s="7">
        <v>1.0999999999999999E-2</v>
      </c>
      <c r="IR191" s="7"/>
      <c r="IS191" s="7">
        <v>0</v>
      </c>
    </row>
    <row r="192" spans="1:253" x14ac:dyDescent="0.3">
      <c r="A192" s="8">
        <v>42717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>
        <v>0</v>
      </c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>
        <v>79</v>
      </c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>
        <v>0</v>
      </c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>
        <v>0</v>
      </c>
      <c r="IN192" s="7"/>
      <c r="IO192" s="7">
        <v>79</v>
      </c>
      <c r="IP192" s="7"/>
      <c r="IQ192" s="7">
        <v>0</v>
      </c>
      <c r="IR192" s="7"/>
      <c r="IS192" s="7"/>
    </row>
    <row r="193" spans="1:253" x14ac:dyDescent="0.3">
      <c r="A193" s="8">
        <v>42767</v>
      </c>
      <c r="B193" s="7"/>
      <c r="C193" s="7"/>
      <c r="D193" s="7"/>
      <c r="E193" s="7"/>
      <c r="F193" s="7"/>
      <c r="G193" s="7"/>
      <c r="H193" s="7"/>
      <c r="I193" s="7">
        <v>0.12</v>
      </c>
      <c r="J193" s="7">
        <v>0</v>
      </c>
      <c r="K193" s="7">
        <v>47</v>
      </c>
      <c r="L193" s="7">
        <v>0</v>
      </c>
      <c r="M193" s="7">
        <v>2E-3</v>
      </c>
      <c r="N193" s="7"/>
      <c r="O193" s="7">
        <v>0</v>
      </c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>
        <v>91.8</v>
      </c>
      <c r="AE193" s="7">
        <v>0</v>
      </c>
      <c r="AF193" s="7">
        <v>1190</v>
      </c>
      <c r="AG193" s="7">
        <v>0</v>
      </c>
      <c r="AH193" s="7">
        <v>0.03</v>
      </c>
      <c r="AI193" s="7"/>
      <c r="AJ193" s="7">
        <v>0</v>
      </c>
      <c r="AK193" s="7"/>
      <c r="AL193" s="7"/>
      <c r="AM193" s="7"/>
      <c r="AN193" s="7"/>
      <c r="AO193" s="7"/>
      <c r="AP193" s="7"/>
      <c r="AQ193" s="7"/>
      <c r="AR193" s="7">
        <v>0.03</v>
      </c>
      <c r="AS193" s="7">
        <v>0</v>
      </c>
      <c r="AT193" s="7">
        <v>9</v>
      </c>
      <c r="AU193" s="7">
        <v>0</v>
      </c>
      <c r="AV193" s="7">
        <v>0</v>
      </c>
      <c r="AW193" s="7"/>
      <c r="AX193" s="7">
        <v>0</v>
      </c>
      <c r="AY193" s="7">
        <v>0.4</v>
      </c>
      <c r="AZ193" s="7">
        <v>0</v>
      </c>
      <c r="BA193" s="7">
        <v>13</v>
      </c>
      <c r="BB193" s="7">
        <v>0</v>
      </c>
      <c r="BC193" s="7">
        <v>0</v>
      </c>
      <c r="BD193" s="7"/>
      <c r="BE193" s="7">
        <v>0</v>
      </c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>
        <v>0.05</v>
      </c>
      <c r="BU193" s="7">
        <v>0</v>
      </c>
      <c r="BV193" s="7">
        <v>26</v>
      </c>
      <c r="BW193" s="7">
        <v>0</v>
      </c>
      <c r="BX193" s="7">
        <v>6.0000000000000001E-3</v>
      </c>
      <c r="BY193" s="7"/>
      <c r="BZ193" s="7">
        <v>0</v>
      </c>
      <c r="CA193" s="7"/>
      <c r="CB193" s="7"/>
      <c r="CC193" s="7"/>
      <c r="CD193" s="7"/>
      <c r="CE193" s="7"/>
      <c r="CF193" s="7"/>
      <c r="CG193" s="7"/>
      <c r="CH193" s="7">
        <v>0.02</v>
      </c>
      <c r="CI193" s="7">
        <v>0</v>
      </c>
      <c r="CJ193" s="7">
        <v>10</v>
      </c>
      <c r="CK193" s="7">
        <v>0</v>
      </c>
      <c r="CL193" s="7">
        <v>0</v>
      </c>
      <c r="CM193" s="7"/>
      <c r="CN193" s="7">
        <v>0</v>
      </c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>
        <v>34.9</v>
      </c>
      <c r="DK193" s="7">
        <v>0</v>
      </c>
      <c r="DL193" s="7">
        <v>266</v>
      </c>
      <c r="DM193" s="7">
        <v>1.05</v>
      </c>
      <c r="DN193" s="7">
        <v>1.2999999999999999E-2</v>
      </c>
      <c r="DO193" s="7"/>
      <c r="DP193" s="7">
        <v>0</v>
      </c>
      <c r="DQ193" s="7">
        <v>109</v>
      </c>
      <c r="DR193" s="7">
        <v>0</v>
      </c>
      <c r="DS193" s="7">
        <v>519</v>
      </c>
      <c r="DT193" s="7">
        <v>4.63</v>
      </c>
      <c r="DU193" s="7">
        <v>2.3E-2</v>
      </c>
      <c r="DV193" s="7"/>
      <c r="DW193" s="7">
        <v>0</v>
      </c>
      <c r="DX193" s="7">
        <v>0.03</v>
      </c>
      <c r="DY193" s="7">
        <v>0</v>
      </c>
      <c r="DZ193" s="7">
        <v>9</v>
      </c>
      <c r="EA193" s="7">
        <v>0</v>
      </c>
      <c r="EB193" s="7">
        <v>0</v>
      </c>
      <c r="EC193" s="7"/>
      <c r="ED193" s="7">
        <v>0</v>
      </c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>
        <v>0</v>
      </c>
      <c r="ET193" s="7">
        <v>0</v>
      </c>
      <c r="EU193" s="7">
        <v>23</v>
      </c>
      <c r="EV193" s="7">
        <v>0</v>
      </c>
      <c r="EW193" s="7">
        <v>2E-3</v>
      </c>
      <c r="EX193" s="7"/>
      <c r="EY193" s="7">
        <v>0</v>
      </c>
      <c r="EZ193" s="7">
        <v>0</v>
      </c>
      <c r="FA193" s="7">
        <v>0</v>
      </c>
      <c r="FB193" s="7">
        <v>23</v>
      </c>
      <c r="FC193" s="7">
        <v>0</v>
      </c>
      <c r="FD193" s="7">
        <v>2E-3</v>
      </c>
      <c r="FE193" s="7"/>
      <c r="FF193" s="7">
        <v>0</v>
      </c>
      <c r="FG193" s="7">
        <v>0.08</v>
      </c>
      <c r="FH193" s="7">
        <v>2.0000000000000001E-4</v>
      </c>
      <c r="FI193" s="7">
        <v>30</v>
      </c>
      <c r="FJ193" s="7">
        <v>0</v>
      </c>
      <c r="FK193" s="7">
        <v>1.4E-2</v>
      </c>
      <c r="FL193" s="7"/>
      <c r="FM193" s="7">
        <v>0</v>
      </c>
      <c r="FN193" s="7">
        <v>0.03</v>
      </c>
      <c r="FO193" s="7">
        <v>0</v>
      </c>
      <c r="FP193" s="7">
        <v>11</v>
      </c>
      <c r="FQ193" s="7">
        <v>0</v>
      </c>
      <c r="FR193" s="7">
        <v>1E-3</v>
      </c>
      <c r="FS193" s="7"/>
      <c r="FT193" s="7">
        <v>0</v>
      </c>
      <c r="FU193" s="7">
        <v>0.09</v>
      </c>
      <c r="FV193" s="7">
        <v>0</v>
      </c>
      <c r="FW193" s="7">
        <v>22</v>
      </c>
      <c r="FX193" s="7">
        <v>0</v>
      </c>
      <c r="FY193" s="7">
        <v>2E-3</v>
      </c>
      <c r="FZ193" s="7"/>
      <c r="GA193" s="7">
        <v>0</v>
      </c>
      <c r="GB193" s="7">
        <v>0.02</v>
      </c>
      <c r="GC193" s="7">
        <v>0</v>
      </c>
      <c r="GD193" s="7">
        <v>22</v>
      </c>
      <c r="GE193" s="7">
        <v>0</v>
      </c>
      <c r="GF193" s="7">
        <v>1E-3</v>
      </c>
      <c r="GG193" s="7"/>
      <c r="GH193" s="7">
        <v>0</v>
      </c>
      <c r="GI193" s="7">
        <v>7.0000000000000007E-2</v>
      </c>
      <c r="GJ193" s="7">
        <v>0</v>
      </c>
      <c r="GK193" s="7">
        <v>39</v>
      </c>
      <c r="GL193" s="7">
        <v>0</v>
      </c>
      <c r="GM193" s="7">
        <v>0.16900000000000001</v>
      </c>
      <c r="GN193" s="7"/>
      <c r="GO193" s="7">
        <v>0</v>
      </c>
      <c r="GP193" s="7">
        <v>0.2</v>
      </c>
      <c r="GQ193" s="7">
        <v>0</v>
      </c>
      <c r="GR193" s="7">
        <v>20</v>
      </c>
      <c r="GS193" s="7">
        <v>0</v>
      </c>
      <c r="GT193" s="7">
        <v>1E-3</v>
      </c>
      <c r="GU193" s="7"/>
      <c r="GV193" s="7">
        <v>0</v>
      </c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>
        <v>236.84</v>
      </c>
      <c r="IN193" s="7">
        <v>2.0000000000000001E-4</v>
      </c>
      <c r="IO193" s="7">
        <v>2279</v>
      </c>
      <c r="IP193" s="7">
        <v>5.68</v>
      </c>
      <c r="IQ193" s="7">
        <v>0.26600000000000001</v>
      </c>
      <c r="IR193" s="7"/>
      <c r="IS193" s="7">
        <v>0</v>
      </c>
    </row>
    <row r="194" spans="1:253" x14ac:dyDescent="0.3">
      <c r="A194" s="8">
        <v>42768</v>
      </c>
      <c r="B194" s="7">
        <v>0.1</v>
      </c>
      <c r="C194" s="7">
        <v>0</v>
      </c>
      <c r="D194" s="7">
        <v>11</v>
      </c>
      <c r="E194" s="7">
        <v>0</v>
      </c>
      <c r="F194" s="7">
        <v>2E-3</v>
      </c>
      <c r="G194" s="7"/>
      <c r="H194" s="7">
        <v>0</v>
      </c>
      <c r="I194" s="7"/>
      <c r="J194" s="7"/>
      <c r="K194" s="7"/>
      <c r="L194" s="7"/>
      <c r="M194" s="7"/>
      <c r="N194" s="7"/>
      <c r="O194" s="7"/>
      <c r="P194" s="7">
        <v>0.02</v>
      </c>
      <c r="Q194" s="7">
        <v>0</v>
      </c>
      <c r="R194" s="7">
        <v>30</v>
      </c>
      <c r="S194" s="7">
        <v>0</v>
      </c>
      <c r="T194" s="7">
        <v>3.0000000000000001E-3</v>
      </c>
      <c r="U194" s="7"/>
      <c r="V194" s="7">
        <v>0</v>
      </c>
      <c r="W194" s="7">
        <v>0.03</v>
      </c>
      <c r="X194" s="7">
        <v>0</v>
      </c>
      <c r="Y194" s="7">
        <v>25</v>
      </c>
      <c r="Z194" s="7">
        <v>0</v>
      </c>
      <c r="AA194" s="7">
        <v>2E-3</v>
      </c>
      <c r="AB194" s="7"/>
      <c r="AC194" s="7">
        <v>0</v>
      </c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>
        <v>8.1999999999999993</v>
      </c>
      <c r="DD194" s="7">
        <v>0</v>
      </c>
      <c r="DE194" s="7">
        <v>266</v>
      </c>
      <c r="DF194" s="7">
        <v>0.82</v>
      </c>
      <c r="DG194" s="7">
        <v>4.0000000000000001E-3</v>
      </c>
      <c r="DH194" s="7"/>
      <c r="DI194" s="7">
        <v>0</v>
      </c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>
        <v>8.35</v>
      </c>
      <c r="IN194" s="7">
        <v>0</v>
      </c>
      <c r="IO194" s="7">
        <v>332</v>
      </c>
      <c r="IP194" s="7">
        <v>0.82</v>
      </c>
      <c r="IQ194" s="7">
        <v>1.0999999999999999E-2</v>
      </c>
      <c r="IR194" s="7"/>
      <c r="IS194" s="7">
        <v>0</v>
      </c>
    </row>
    <row r="195" spans="1:253" x14ac:dyDescent="0.3">
      <c r="A195" s="8">
        <v>42769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>
        <v>4.8</v>
      </c>
      <c r="BN195" s="7">
        <v>1E-4</v>
      </c>
      <c r="BO195" s="7">
        <v>1540</v>
      </c>
      <c r="BP195" s="7">
        <v>0.48</v>
      </c>
      <c r="BQ195" s="7">
        <v>2.1999999999999999E-2</v>
      </c>
      <c r="BR195" s="7"/>
      <c r="BS195" s="7">
        <v>0</v>
      </c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>
        <v>0.01</v>
      </c>
      <c r="EF195" s="7">
        <v>0</v>
      </c>
      <c r="EG195" s="7">
        <v>104</v>
      </c>
      <c r="EH195" s="7">
        <v>0</v>
      </c>
      <c r="EI195" s="7">
        <v>4.0000000000000001E-3</v>
      </c>
      <c r="EJ195" s="7"/>
      <c r="EK195" s="7">
        <v>0</v>
      </c>
      <c r="EL195" s="7">
        <v>0.04</v>
      </c>
      <c r="EM195" s="7">
        <v>0</v>
      </c>
      <c r="EN195" s="7">
        <v>42</v>
      </c>
      <c r="EO195" s="7">
        <v>0</v>
      </c>
      <c r="EP195" s="7">
        <v>2E-3</v>
      </c>
      <c r="EQ195" s="7"/>
      <c r="ER195" s="7">
        <v>0</v>
      </c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>
        <v>0.05</v>
      </c>
      <c r="GX195" s="7">
        <v>0</v>
      </c>
      <c r="GY195" s="7">
        <v>22</v>
      </c>
      <c r="GZ195" s="7">
        <v>0</v>
      </c>
      <c r="HA195" s="7">
        <v>0</v>
      </c>
      <c r="HB195" s="7"/>
      <c r="HC195" s="7">
        <v>0</v>
      </c>
      <c r="HD195" s="7">
        <v>0.03</v>
      </c>
      <c r="HE195" s="7">
        <v>0</v>
      </c>
      <c r="HF195" s="7">
        <v>42</v>
      </c>
      <c r="HG195" s="7">
        <v>0</v>
      </c>
      <c r="HH195" s="7">
        <v>0</v>
      </c>
      <c r="HI195" s="7"/>
      <c r="HJ195" s="7">
        <v>0</v>
      </c>
      <c r="HK195" s="7">
        <v>0.06</v>
      </c>
      <c r="HL195" s="7">
        <v>0</v>
      </c>
      <c r="HM195" s="7">
        <v>12</v>
      </c>
      <c r="HN195" s="7">
        <v>0</v>
      </c>
      <c r="HO195" s="7">
        <v>1E-3</v>
      </c>
      <c r="HP195" s="7"/>
      <c r="HQ195" s="7">
        <v>0</v>
      </c>
      <c r="HR195" s="7">
        <v>7.0000000000000007E-2</v>
      </c>
      <c r="HS195" s="7">
        <v>0</v>
      </c>
      <c r="HT195" s="7">
        <v>57</v>
      </c>
      <c r="HU195" s="7">
        <v>0.08</v>
      </c>
      <c r="HV195" s="7">
        <v>3.0000000000000001E-3</v>
      </c>
      <c r="HW195" s="7"/>
      <c r="HX195" s="7">
        <v>0</v>
      </c>
      <c r="HY195" s="7">
        <v>0.04</v>
      </c>
      <c r="HZ195" s="7">
        <v>0</v>
      </c>
      <c r="IA195" s="7">
        <v>91</v>
      </c>
      <c r="IB195" s="7">
        <v>0.08</v>
      </c>
      <c r="IC195" s="7">
        <v>6.0000000000000001E-3</v>
      </c>
      <c r="ID195" s="7"/>
      <c r="IE195" s="7">
        <v>0</v>
      </c>
      <c r="IF195" s="7">
        <v>1.2</v>
      </c>
      <c r="IG195" s="7">
        <v>0</v>
      </c>
      <c r="IH195" s="7">
        <v>81</v>
      </c>
      <c r="II195" s="7">
        <v>0.15</v>
      </c>
      <c r="IJ195" s="7">
        <v>8.0000000000000002E-3</v>
      </c>
      <c r="IK195" s="7"/>
      <c r="IL195" s="7">
        <v>0</v>
      </c>
      <c r="IM195" s="7">
        <v>6.3</v>
      </c>
      <c r="IN195" s="7">
        <v>1E-4</v>
      </c>
      <c r="IO195" s="7">
        <v>1991</v>
      </c>
      <c r="IP195" s="7">
        <v>0.78999999999999992</v>
      </c>
      <c r="IQ195" s="7">
        <v>4.5999999999999999E-2</v>
      </c>
      <c r="IR195" s="7"/>
      <c r="IS195" s="7">
        <v>0</v>
      </c>
    </row>
    <row r="196" spans="1:253" x14ac:dyDescent="0.3">
      <c r="A196" s="8">
        <v>42808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>
        <v>1E-3</v>
      </c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>
        <v>0.04</v>
      </c>
      <c r="IG196" s="7"/>
      <c r="IH196" s="7"/>
      <c r="II196" s="7">
        <v>0.24</v>
      </c>
      <c r="IJ196" s="7"/>
      <c r="IK196" s="7"/>
      <c r="IL196" s="7"/>
      <c r="IM196" s="7">
        <v>0.04</v>
      </c>
      <c r="IN196" s="7"/>
      <c r="IO196" s="7"/>
      <c r="IP196" s="7">
        <v>0.24</v>
      </c>
      <c r="IQ196" s="7">
        <v>1E-3</v>
      </c>
      <c r="IR196" s="7"/>
      <c r="IS196" s="7"/>
    </row>
    <row r="197" spans="1:253" x14ac:dyDescent="0.3">
      <c r="A197" s="8">
        <v>42844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>
        <v>0.23</v>
      </c>
      <c r="IJ197" s="7"/>
      <c r="IK197" s="7"/>
      <c r="IL197" s="7"/>
      <c r="IM197" s="7"/>
      <c r="IN197" s="7"/>
      <c r="IO197" s="7"/>
      <c r="IP197" s="7">
        <v>0.23</v>
      </c>
      <c r="IQ197" s="7"/>
      <c r="IR197" s="7"/>
      <c r="IS197" s="7"/>
    </row>
    <row r="198" spans="1:253" x14ac:dyDescent="0.3">
      <c r="A198" s="8">
        <v>42857</v>
      </c>
      <c r="B198" s="7">
        <v>0.15</v>
      </c>
      <c r="C198" s="7">
        <v>0</v>
      </c>
      <c r="D198" s="7">
        <v>18</v>
      </c>
      <c r="E198" s="7">
        <v>0</v>
      </c>
      <c r="F198" s="7">
        <v>2E-3</v>
      </c>
      <c r="G198" s="7"/>
      <c r="H198" s="7">
        <v>0</v>
      </c>
      <c r="I198" s="7">
        <v>0.04</v>
      </c>
      <c r="J198" s="7">
        <v>0</v>
      </c>
      <c r="K198" s="7">
        <v>37</v>
      </c>
      <c r="L198" s="7">
        <v>0</v>
      </c>
      <c r="M198" s="7">
        <v>3.0000000000000001E-3</v>
      </c>
      <c r="N198" s="7"/>
      <c r="O198" s="7">
        <v>0</v>
      </c>
      <c r="P198" s="7">
        <v>0.03</v>
      </c>
      <c r="Q198" s="7">
        <v>0</v>
      </c>
      <c r="R198" s="7">
        <v>29</v>
      </c>
      <c r="S198" s="7">
        <v>0</v>
      </c>
      <c r="T198" s="7">
        <v>4.0000000000000001E-3</v>
      </c>
      <c r="U198" s="7"/>
      <c r="V198" s="7">
        <v>0</v>
      </c>
      <c r="W198" s="7">
        <v>0.03</v>
      </c>
      <c r="X198" s="7">
        <v>0</v>
      </c>
      <c r="Y198" s="7">
        <v>24</v>
      </c>
      <c r="Z198" s="7">
        <v>0</v>
      </c>
      <c r="AA198" s="7">
        <v>2E-3</v>
      </c>
      <c r="AB198" s="7"/>
      <c r="AC198" s="7">
        <v>0</v>
      </c>
      <c r="AD198" s="7">
        <v>21.9</v>
      </c>
      <c r="AE198" s="7">
        <v>0</v>
      </c>
      <c r="AF198" s="7">
        <v>359</v>
      </c>
      <c r="AG198" s="7">
        <v>9.73</v>
      </c>
      <c r="AH198" s="7">
        <v>8.9999999999999993E-3</v>
      </c>
      <c r="AI198" s="7"/>
      <c r="AJ198" s="7">
        <v>0</v>
      </c>
      <c r="AK198" s="7"/>
      <c r="AL198" s="7"/>
      <c r="AM198" s="7"/>
      <c r="AN198" s="7"/>
      <c r="AO198" s="7"/>
      <c r="AP198" s="7"/>
      <c r="AQ198" s="7"/>
      <c r="AR198" s="7">
        <v>0.02</v>
      </c>
      <c r="AS198" s="7">
        <v>0</v>
      </c>
      <c r="AT198" s="7">
        <v>10</v>
      </c>
      <c r="AU198" s="7">
        <v>0</v>
      </c>
      <c r="AV198" s="7">
        <v>0</v>
      </c>
      <c r="AW198" s="7"/>
      <c r="AX198" s="7">
        <v>0</v>
      </c>
      <c r="AY198" s="7">
        <v>0.02</v>
      </c>
      <c r="AZ198" s="7">
        <v>0</v>
      </c>
      <c r="BA198" s="7">
        <v>18</v>
      </c>
      <c r="BB198" s="7">
        <v>0</v>
      </c>
      <c r="BC198" s="7">
        <v>2E-3</v>
      </c>
      <c r="BD198" s="7"/>
      <c r="BE198" s="7">
        <v>0</v>
      </c>
      <c r="BF198" s="7"/>
      <c r="BG198" s="7"/>
      <c r="BH198" s="7"/>
      <c r="BI198" s="7"/>
      <c r="BJ198" s="7"/>
      <c r="BK198" s="7"/>
      <c r="BL198" s="7"/>
      <c r="BM198" s="7">
        <v>11.2</v>
      </c>
      <c r="BN198" s="7"/>
      <c r="BO198" s="7">
        <v>1770</v>
      </c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>
        <v>0.5</v>
      </c>
      <c r="CI198" s="7">
        <v>0</v>
      </c>
      <c r="CJ198" s="7">
        <v>16</v>
      </c>
      <c r="CK198" s="7">
        <v>0</v>
      </c>
      <c r="CL198" s="7">
        <v>0</v>
      </c>
      <c r="CM198" s="7"/>
      <c r="CN198" s="7">
        <v>0</v>
      </c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>
        <v>10.8</v>
      </c>
      <c r="DD198" s="7">
        <v>0</v>
      </c>
      <c r="DE198" s="7">
        <v>319</v>
      </c>
      <c r="DF198" s="7">
        <v>1.34</v>
      </c>
      <c r="DG198" s="7">
        <v>5.0000000000000001E-3</v>
      </c>
      <c r="DH198" s="7"/>
      <c r="DI198" s="7">
        <v>0</v>
      </c>
      <c r="DJ198" s="7">
        <v>60.6</v>
      </c>
      <c r="DK198" s="7">
        <v>0</v>
      </c>
      <c r="DL198" s="7">
        <v>304</v>
      </c>
      <c r="DM198" s="7">
        <v>2.0499999999999998</v>
      </c>
      <c r="DN198" s="7">
        <v>1.4E-2</v>
      </c>
      <c r="DO198" s="7"/>
      <c r="DP198" s="7">
        <v>0</v>
      </c>
      <c r="DQ198" s="7">
        <v>134</v>
      </c>
      <c r="DR198" s="7">
        <v>0</v>
      </c>
      <c r="DS198" s="7">
        <v>528</v>
      </c>
      <c r="DT198" s="7">
        <v>12.49</v>
      </c>
      <c r="DU198" s="7">
        <v>2.1000000000000001E-2</v>
      </c>
      <c r="DV198" s="7"/>
      <c r="DW198" s="7">
        <v>0</v>
      </c>
      <c r="DX198" s="7">
        <v>0.02</v>
      </c>
      <c r="DY198" s="7">
        <v>0</v>
      </c>
      <c r="DZ198" s="7">
        <v>11</v>
      </c>
      <c r="EA198" s="7">
        <v>0</v>
      </c>
      <c r="EB198" s="7">
        <v>0</v>
      </c>
      <c r="EC198" s="7"/>
      <c r="ED198" s="7">
        <v>0</v>
      </c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>
        <v>0.03</v>
      </c>
      <c r="FV198" s="7">
        <v>0</v>
      </c>
      <c r="FW198" s="7">
        <v>20</v>
      </c>
      <c r="FX198" s="7">
        <v>0</v>
      </c>
      <c r="FY198" s="7">
        <v>1E-3</v>
      </c>
      <c r="FZ198" s="7"/>
      <c r="GA198" s="7">
        <v>0</v>
      </c>
      <c r="GB198" s="7">
        <v>0.01</v>
      </c>
      <c r="GC198" s="7">
        <v>0</v>
      </c>
      <c r="GD198" s="7">
        <v>22</v>
      </c>
      <c r="GE198" s="7">
        <v>0</v>
      </c>
      <c r="GF198" s="7">
        <v>0</v>
      </c>
      <c r="GG198" s="7"/>
      <c r="GH198" s="7">
        <v>0</v>
      </c>
      <c r="GI198" s="7">
        <v>0.04</v>
      </c>
      <c r="GJ198" s="7">
        <v>0</v>
      </c>
      <c r="GK198" s="7">
        <v>36</v>
      </c>
      <c r="GL198" s="7">
        <v>0</v>
      </c>
      <c r="GM198" s="7">
        <v>1E-3</v>
      </c>
      <c r="GN198" s="7"/>
      <c r="GO198" s="7">
        <v>0</v>
      </c>
      <c r="GP198" s="7">
        <v>0.01</v>
      </c>
      <c r="GQ198" s="7">
        <v>0</v>
      </c>
      <c r="GR198" s="7">
        <v>16</v>
      </c>
      <c r="GS198" s="7">
        <v>0</v>
      </c>
      <c r="GT198" s="7">
        <v>0</v>
      </c>
      <c r="GU198" s="7"/>
      <c r="GV198" s="7">
        <v>0</v>
      </c>
      <c r="GW198" s="7">
        <v>0.02</v>
      </c>
      <c r="GX198" s="7">
        <v>0</v>
      </c>
      <c r="GY198" s="7">
        <v>16</v>
      </c>
      <c r="GZ198" s="7">
        <v>0</v>
      </c>
      <c r="HA198" s="7">
        <v>0</v>
      </c>
      <c r="HB198" s="7"/>
      <c r="HC198" s="7">
        <v>0</v>
      </c>
      <c r="HD198" s="7">
        <v>0</v>
      </c>
      <c r="HE198" s="7">
        <v>0</v>
      </c>
      <c r="HF198" s="7">
        <v>71</v>
      </c>
      <c r="HG198" s="7">
        <v>0</v>
      </c>
      <c r="HH198" s="7">
        <v>0</v>
      </c>
      <c r="HI198" s="7"/>
      <c r="HJ198" s="7">
        <v>0</v>
      </c>
      <c r="HK198" s="7">
        <v>0.01</v>
      </c>
      <c r="HL198" s="7">
        <v>0</v>
      </c>
      <c r="HM198" s="7">
        <v>33</v>
      </c>
      <c r="HN198" s="7">
        <v>0</v>
      </c>
      <c r="HO198" s="7">
        <v>2E-3</v>
      </c>
      <c r="HP198" s="7"/>
      <c r="HQ198" s="7">
        <v>0</v>
      </c>
      <c r="HR198" s="7">
        <v>0.04</v>
      </c>
      <c r="HS198" s="7">
        <v>0</v>
      </c>
      <c r="HT198" s="7">
        <v>83</v>
      </c>
      <c r="HU198" s="7">
        <v>0.15</v>
      </c>
      <c r="HV198" s="7">
        <v>6.0000000000000001E-3</v>
      </c>
      <c r="HW198" s="7"/>
      <c r="HX198" s="7">
        <v>0</v>
      </c>
      <c r="HY198" s="7">
        <v>0</v>
      </c>
      <c r="HZ198" s="7">
        <v>1E-4</v>
      </c>
      <c r="IA198" s="7">
        <v>88</v>
      </c>
      <c r="IB198" s="7">
        <v>0.1</v>
      </c>
      <c r="IC198" s="7">
        <v>5.0000000000000001E-3</v>
      </c>
      <c r="ID198" s="7"/>
      <c r="IE198" s="7">
        <v>0</v>
      </c>
      <c r="IF198" s="7">
        <v>7.0000000000000007E-2</v>
      </c>
      <c r="IG198" s="7">
        <v>1E-4</v>
      </c>
      <c r="IH198" s="7">
        <v>82</v>
      </c>
      <c r="II198" s="7">
        <v>0.2</v>
      </c>
      <c r="IJ198" s="7">
        <v>8.9999999999999993E-3</v>
      </c>
      <c r="IK198" s="7"/>
      <c r="IL198" s="7">
        <v>0</v>
      </c>
      <c r="IM198" s="7">
        <v>239.53999999999996</v>
      </c>
      <c r="IN198" s="7">
        <v>2.0000000000000001E-4</v>
      </c>
      <c r="IO198" s="7">
        <v>3910</v>
      </c>
      <c r="IP198" s="7">
        <v>26.06</v>
      </c>
      <c r="IQ198" s="7">
        <v>8.6000000000000007E-2</v>
      </c>
      <c r="IR198" s="7"/>
      <c r="IS198" s="7">
        <v>0</v>
      </c>
    </row>
    <row r="199" spans="1:253" x14ac:dyDescent="0.3">
      <c r="A199" s="8">
        <v>42858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>
        <v>0.21</v>
      </c>
      <c r="BU199" s="7"/>
      <c r="BV199" s="7">
        <v>32</v>
      </c>
      <c r="BW199" s="7"/>
      <c r="BX199" s="7"/>
      <c r="BY199" s="7"/>
      <c r="BZ199" s="7"/>
      <c r="CA199" s="7">
        <v>0.6</v>
      </c>
      <c r="CB199" s="7"/>
      <c r="CC199" s="7">
        <v>40</v>
      </c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>
        <v>0.02</v>
      </c>
      <c r="EF199" s="7"/>
      <c r="EG199" s="7">
        <v>235</v>
      </c>
      <c r="EH199" s="7"/>
      <c r="EI199" s="7"/>
      <c r="EJ199" s="7"/>
      <c r="EK199" s="7"/>
      <c r="EL199" s="7">
        <v>0.09</v>
      </c>
      <c r="EM199" s="7"/>
      <c r="EN199" s="7">
        <v>137</v>
      </c>
      <c r="EO199" s="7"/>
      <c r="EP199" s="7"/>
      <c r="EQ199" s="7"/>
      <c r="ER199" s="7"/>
      <c r="ES199" s="7">
        <v>0.03</v>
      </c>
      <c r="ET199" s="7"/>
      <c r="EU199" s="7">
        <v>22</v>
      </c>
      <c r="EV199" s="7"/>
      <c r="EW199" s="7"/>
      <c r="EX199" s="7"/>
      <c r="EY199" s="7"/>
      <c r="EZ199" s="7">
        <v>0.01</v>
      </c>
      <c r="FA199" s="7"/>
      <c r="FB199" s="7">
        <v>9</v>
      </c>
      <c r="FC199" s="7"/>
      <c r="FD199" s="7"/>
      <c r="FE199" s="7"/>
      <c r="FF199" s="7"/>
      <c r="FG199" s="7">
        <v>0.04</v>
      </c>
      <c r="FH199" s="7"/>
      <c r="FI199" s="7">
        <v>30</v>
      </c>
      <c r="FJ199" s="7"/>
      <c r="FK199" s="7"/>
      <c r="FL199" s="7"/>
      <c r="FM199" s="7"/>
      <c r="FN199" s="7">
        <v>0.01</v>
      </c>
      <c r="FO199" s="7"/>
      <c r="FP199" s="7">
        <v>13</v>
      </c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>
        <v>1.01</v>
      </c>
      <c r="IN199" s="7"/>
      <c r="IO199" s="7">
        <v>518</v>
      </c>
      <c r="IP199" s="7"/>
      <c r="IQ199" s="7"/>
      <c r="IR199" s="7"/>
      <c r="IS199" s="7"/>
    </row>
    <row r="200" spans="1:253" x14ac:dyDescent="0.3">
      <c r="A200" s="8">
        <v>42907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>
        <v>1620</v>
      </c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>
        <v>0.13</v>
      </c>
      <c r="IJ200" s="7"/>
      <c r="IK200" s="7"/>
      <c r="IL200" s="7"/>
      <c r="IM200" s="7"/>
      <c r="IN200" s="7"/>
      <c r="IO200" s="7">
        <v>1620</v>
      </c>
      <c r="IP200" s="7">
        <v>0.13</v>
      </c>
      <c r="IQ200" s="7"/>
      <c r="IR200" s="7"/>
      <c r="IS200" s="7"/>
    </row>
    <row r="201" spans="1:253" x14ac:dyDescent="0.3">
      <c r="A201" s="8">
        <v>42926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>
        <v>0.19</v>
      </c>
      <c r="IJ201" s="7"/>
      <c r="IK201" s="7"/>
      <c r="IL201" s="7"/>
      <c r="IM201" s="7"/>
      <c r="IN201" s="7"/>
      <c r="IO201" s="7"/>
      <c r="IP201" s="7">
        <v>0.19</v>
      </c>
      <c r="IQ201" s="7"/>
      <c r="IR201" s="7"/>
      <c r="IS201" s="7"/>
    </row>
    <row r="202" spans="1:253" x14ac:dyDescent="0.3">
      <c r="A202" s="8">
        <v>42970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>
        <v>9.8000000000000007</v>
      </c>
      <c r="BG202" s="7"/>
      <c r="BH202" s="7">
        <v>1610</v>
      </c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>
        <v>7.2</v>
      </c>
      <c r="CW202" s="7">
        <v>0</v>
      </c>
      <c r="CX202" s="7">
        <v>324</v>
      </c>
      <c r="CY202" s="7">
        <v>0</v>
      </c>
      <c r="CZ202" s="7">
        <v>8.0000000000000002E-3</v>
      </c>
      <c r="DA202" s="7"/>
      <c r="DB202" s="7">
        <v>0</v>
      </c>
      <c r="DC202" s="7">
        <v>9.6</v>
      </c>
      <c r="DD202" s="7">
        <v>0</v>
      </c>
      <c r="DE202" s="7">
        <v>261</v>
      </c>
      <c r="DF202" s="7">
        <v>0.61</v>
      </c>
      <c r="DG202" s="7">
        <v>4.0000000000000001E-3</v>
      </c>
      <c r="DH202" s="7"/>
      <c r="DI202" s="7">
        <v>0</v>
      </c>
      <c r="DJ202" s="7">
        <v>37.700000000000003</v>
      </c>
      <c r="DK202" s="7">
        <v>0</v>
      </c>
      <c r="DL202" s="7">
        <v>442</v>
      </c>
      <c r="DM202" s="7">
        <v>0.23</v>
      </c>
      <c r="DN202" s="7">
        <v>1.6E-2</v>
      </c>
      <c r="DO202" s="7"/>
      <c r="DP202" s="7">
        <v>0</v>
      </c>
      <c r="DQ202" s="7">
        <v>130</v>
      </c>
      <c r="DR202" s="7">
        <v>0</v>
      </c>
      <c r="DS202" s="7">
        <v>513</v>
      </c>
      <c r="DT202" s="7">
        <v>7.7</v>
      </c>
      <c r="DU202" s="7">
        <v>2.1999999999999999E-2</v>
      </c>
      <c r="DV202" s="7"/>
      <c r="DW202" s="7">
        <v>0</v>
      </c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>
        <v>0.01</v>
      </c>
      <c r="FV202" s="7">
        <v>0</v>
      </c>
      <c r="FW202" s="7">
        <v>14</v>
      </c>
      <c r="FX202" s="7">
        <v>0</v>
      </c>
      <c r="FY202" s="7">
        <v>1E-3</v>
      </c>
      <c r="FZ202" s="7"/>
      <c r="GA202" s="7">
        <v>0</v>
      </c>
      <c r="GB202" s="7">
        <v>0.01</v>
      </c>
      <c r="GC202" s="7">
        <v>0</v>
      </c>
      <c r="GD202" s="7">
        <v>24</v>
      </c>
      <c r="GE202" s="7">
        <v>0</v>
      </c>
      <c r="GF202" s="7">
        <v>0</v>
      </c>
      <c r="GG202" s="7"/>
      <c r="GH202" s="7">
        <v>0</v>
      </c>
      <c r="GI202" s="7">
        <v>0.04</v>
      </c>
      <c r="GJ202" s="7">
        <v>0</v>
      </c>
      <c r="GK202" s="7">
        <v>30</v>
      </c>
      <c r="GL202" s="7">
        <v>0</v>
      </c>
      <c r="GM202" s="7">
        <v>0</v>
      </c>
      <c r="GN202" s="7"/>
      <c r="GO202" s="7">
        <v>0</v>
      </c>
      <c r="GP202" s="7">
        <v>0.02</v>
      </c>
      <c r="GQ202" s="7">
        <v>1E-4</v>
      </c>
      <c r="GR202" s="7">
        <v>14</v>
      </c>
      <c r="GS202" s="7">
        <v>0</v>
      </c>
      <c r="GT202" s="7">
        <v>0</v>
      </c>
      <c r="GU202" s="7"/>
      <c r="GV202" s="7">
        <v>0</v>
      </c>
      <c r="GW202" s="7">
        <v>0.02</v>
      </c>
      <c r="GX202" s="7">
        <v>0</v>
      </c>
      <c r="GY202" s="7">
        <v>14</v>
      </c>
      <c r="GZ202" s="7">
        <v>0</v>
      </c>
      <c r="HA202" s="7">
        <v>0</v>
      </c>
      <c r="HB202" s="7"/>
      <c r="HC202" s="7">
        <v>0</v>
      </c>
      <c r="HD202" s="7">
        <v>0.02</v>
      </c>
      <c r="HE202" s="7">
        <v>0</v>
      </c>
      <c r="HF202" s="7">
        <v>24</v>
      </c>
      <c r="HG202" s="7">
        <v>0</v>
      </c>
      <c r="HH202" s="7">
        <v>0</v>
      </c>
      <c r="HI202" s="7"/>
      <c r="HJ202" s="7">
        <v>0</v>
      </c>
      <c r="HK202" s="7">
        <v>0.01</v>
      </c>
      <c r="HL202" s="7">
        <v>0</v>
      </c>
      <c r="HM202" s="7">
        <v>14</v>
      </c>
      <c r="HN202" s="7">
        <v>0</v>
      </c>
      <c r="HO202" s="7">
        <v>2E-3</v>
      </c>
      <c r="HP202" s="7"/>
      <c r="HQ202" s="7">
        <v>0</v>
      </c>
      <c r="HR202" s="7">
        <v>7.0000000000000007E-2</v>
      </c>
      <c r="HS202" s="7">
        <v>2.0000000000000001E-4</v>
      </c>
      <c r="HT202" s="7">
        <v>99</v>
      </c>
      <c r="HU202" s="7">
        <v>0.11</v>
      </c>
      <c r="HV202" s="7">
        <v>6.0000000000000001E-3</v>
      </c>
      <c r="HW202" s="7"/>
      <c r="HX202" s="7">
        <v>0</v>
      </c>
      <c r="HY202" s="7">
        <v>0.11</v>
      </c>
      <c r="HZ202" s="7">
        <v>6.9999999999999999E-4</v>
      </c>
      <c r="IA202" s="7">
        <v>122</v>
      </c>
      <c r="IB202" s="7">
        <v>0.1</v>
      </c>
      <c r="IC202" s="7">
        <v>7.0000000000000001E-3</v>
      </c>
      <c r="ID202" s="7"/>
      <c r="IE202" s="7">
        <v>0</v>
      </c>
      <c r="IF202" s="7">
        <v>0.11</v>
      </c>
      <c r="IG202" s="7">
        <v>2.9999999999999997E-4</v>
      </c>
      <c r="IH202" s="7">
        <v>85</v>
      </c>
      <c r="II202" s="7">
        <v>0.13</v>
      </c>
      <c r="IJ202" s="7">
        <v>6.0000000000000001E-3</v>
      </c>
      <c r="IK202" s="7"/>
      <c r="IL202" s="7">
        <v>0</v>
      </c>
      <c r="IM202" s="7">
        <v>194.72000000000003</v>
      </c>
      <c r="IN202" s="7">
        <v>1.2999999999999999E-3</v>
      </c>
      <c r="IO202" s="7">
        <v>3590</v>
      </c>
      <c r="IP202" s="7">
        <v>8.8800000000000008</v>
      </c>
      <c r="IQ202" s="7">
        <v>7.2000000000000008E-2</v>
      </c>
      <c r="IR202" s="7"/>
      <c r="IS202" s="7">
        <v>0</v>
      </c>
    </row>
    <row r="203" spans="1:253" x14ac:dyDescent="0.3">
      <c r="A203" s="8">
        <v>42971</v>
      </c>
      <c r="B203" s="7">
        <v>0.02</v>
      </c>
      <c r="C203" s="7">
        <v>0</v>
      </c>
      <c r="D203" s="7">
        <v>24</v>
      </c>
      <c r="E203" s="7">
        <v>0</v>
      </c>
      <c r="F203" s="7">
        <v>0</v>
      </c>
      <c r="G203" s="7"/>
      <c r="H203" s="7">
        <v>0</v>
      </c>
      <c r="I203" s="7">
        <v>0.05</v>
      </c>
      <c r="J203" s="7">
        <v>0</v>
      </c>
      <c r="K203" s="7">
        <v>29</v>
      </c>
      <c r="L203" s="7">
        <v>0</v>
      </c>
      <c r="M203" s="7">
        <v>2E-3</v>
      </c>
      <c r="N203" s="7"/>
      <c r="O203" s="7">
        <v>0</v>
      </c>
      <c r="P203" s="7">
        <v>0</v>
      </c>
      <c r="Q203" s="7">
        <v>0</v>
      </c>
      <c r="R203" s="7">
        <v>29</v>
      </c>
      <c r="S203" s="7">
        <v>0</v>
      </c>
      <c r="T203" s="7">
        <v>1E-3</v>
      </c>
      <c r="U203" s="7"/>
      <c r="V203" s="7">
        <v>0</v>
      </c>
      <c r="W203" s="7">
        <v>0.03</v>
      </c>
      <c r="X203" s="7">
        <v>0</v>
      </c>
      <c r="Y203" s="7">
        <v>24</v>
      </c>
      <c r="Z203" s="7">
        <v>0</v>
      </c>
      <c r="AA203" s="7">
        <v>0</v>
      </c>
      <c r="AB203" s="7"/>
      <c r="AC203" s="7">
        <v>0</v>
      </c>
      <c r="AD203" s="7"/>
      <c r="AE203" s="7"/>
      <c r="AF203" s="7"/>
      <c r="AG203" s="7"/>
      <c r="AH203" s="7"/>
      <c r="AI203" s="7"/>
      <c r="AJ203" s="7">
        <v>0</v>
      </c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>
        <v>0.03</v>
      </c>
      <c r="BU203" s="7"/>
      <c r="BV203" s="7">
        <v>17</v>
      </c>
      <c r="BW203" s="7"/>
      <c r="BX203" s="7"/>
      <c r="BY203" s="7"/>
      <c r="BZ203" s="7"/>
      <c r="CA203" s="7">
        <v>1.1000000000000001</v>
      </c>
      <c r="CB203" s="7"/>
      <c r="CC203" s="7">
        <v>130</v>
      </c>
      <c r="CD203" s="7"/>
      <c r="CE203" s="7"/>
      <c r="CF203" s="7"/>
      <c r="CG203" s="7"/>
      <c r="CH203" s="7">
        <v>0.03</v>
      </c>
      <c r="CI203" s="7">
        <v>0</v>
      </c>
      <c r="CJ203" s="7">
        <v>10</v>
      </c>
      <c r="CK203" s="7">
        <v>0</v>
      </c>
      <c r="CL203" s="7">
        <v>0</v>
      </c>
      <c r="CM203" s="7"/>
      <c r="CN203" s="7">
        <v>0</v>
      </c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>
        <v>0</v>
      </c>
      <c r="EF203" s="7"/>
      <c r="EG203" s="7">
        <v>117</v>
      </c>
      <c r="EH203" s="7"/>
      <c r="EI203" s="7"/>
      <c r="EJ203" s="7"/>
      <c r="EK203" s="7"/>
      <c r="EL203" s="7">
        <v>0.02</v>
      </c>
      <c r="EM203" s="7"/>
      <c r="EN203" s="7">
        <v>50</v>
      </c>
      <c r="EO203" s="7"/>
      <c r="EP203" s="7"/>
      <c r="EQ203" s="7"/>
      <c r="ER203" s="7"/>
      <c r="ES203" s="7">
        <v>0.05</v>
      </c>
      <c r="ET203" s="7"/>
      <c r="EU203" s="7">
        <v>23</v>
      </c>
      <c r="EV203" s="7"/>
      <c r="EW203" s="7"/>
      <c r="EX203" s="7"/>
      <c r="EY203" s="7"/>
      <c r="EZ203" s="7">
        <v>0.03</v>
      </c>
      <c r="FA203" s="7"/>
      <c r="FB203" s="7">
        <v>3</v>
      </c>
      <c r="FC203" s="7"/>
      <c r="FD203" s="7"/>
      <c r="FE203" s="7"/>
      <c r="FF203" s="7"/>
      <c r="FG203" s="7">
        <v>0.06</v>
      </c>
      <c r="FH203" s="7"/>
      <c r="FI203" s="7">
        <v>28</v>
      </c>
      <c r="FJ203" s="7"/>
      <c r="FK203" s="7"/>
      <c r="FL203" s="7"/>
      <c r="FM203" s="7"/>
      <c r="FN203" s="7">
        <v>0</v>
      </c>
      <c r="FO203" s="7"/>
      <c r="FP203" s="7">
        <v>12</v>
      </c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>
        <v>1.4200000000000002</v>
      </c>
      <c r="IN203" s="7">
        <v>0</v>
      </c>
      <c r="IO203" s="7">
        <v>496</v>
      </c>
      <c r="IP203" s="7">
        <v>0</v>
      </c>
      <c r="IQ203" s="7">
        <v>3.0000000000000001E-3</v>
      </c>
      <c r="IR203" s="7"/>
      <c r="IS203" s="7">
        <v>0</v>
      </c>
    </row>
    <row r="204" spans="1:253" x14ac:dyDescent="0.3">
      <c r="A204" s="8">
        <v>42972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>
        <v>0</v>
      </c>
      <c r="AS204" s="7">
        <v>0</v>
      </c>
      <c r="AT204" s="7">
        <v>9</v>
      </c>
      <c r="AU204" s="7">
        <v>0</v>
      </c>
      <c r="AV204" s="7">
        <v>0</v>
      </c>
      <c r="AW204" s="7"/>
      <c r="AX204" s="7">
        <v>0</v>
      </c>
      <c r="AY204" s="7">
        <v>0</v>
      </c>
      <c r="AZ204" s="7">
        <v>0</v>
      </c>
      <c r="BA204" s="7">
        <v>18</v>
      </c>
      <c r="BB204" s="7">
        <v>0</v>
      </c>
      <c r="BC204" s="7">
        <v>0</v>
      </c>
      <c r="BD204" s="7"/>
      <c r="BE204" s="7">
        <v>0</v>
      </c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>
        <v>0</v>
      </c>
      <c r="DY204" s="7">
        <v>0</v>
      </c>
      <c r="DZ204" s="7">
        <v>10</v>
      </c>
      <c r="EA204" s="7">
        <v>0</v>
      </c>
      <c r="EB204" s="7">
        <v>0</v>
      </c>
      <c r="EC204" s="7"/>
      <c r="ED204" s="7">
        <v>0</v>
      </c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>
        <v>0</v>
      </c>
      <c r="IN204" s="7">
        <v>0</v>
      </c>
      <c r="IO204" s="7">
        <v>37</v>
      </c>
      <c r="IP204" s="7">
        <v>0</v>
      </c>
      <c r="IQ204" s="7">
        <v>0</v>
      </c>
      <c r="IR204" s="7"/>
      <c r="IS204" s="7">
        <v>0</v>
      </c>
    </row>
    <row r="205" spans="1:253" x14ac:dyDescent="0.3">
      <c r="A205" s="8">
        <v>42984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>
        <v>0.19</v>
      </c>
      <c r="IJ205" s="7"/>
      <c r="IK205" s="7"/>
      <c r="IL205" s="7"/>
      <c r="IM205" s="7"/>
      <c r="IN205" s="7"/>
      <c r="IO205" s="7"/>
      <c r="IP205" s="7">
        <v>0.19</v>
      </c>
      <c r="IQ205" s="7"/>
      <c r="IR205" s="7"/>
      <c r="IS205" s="7"/>
    </row>
    <row r="206" spans="1:253" x14ac:dyDescent="0.3">
      <c r="A206" s="8">
        <v>43011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>
        <v>0.16</v>
      </c>
      <c r="IJ206" s="7"/>
      <c r="IK206" s="7"/>
      <c r="IL206" s="7"/>
      <c r="IM206" s="7"/>
      <c r="IN206" s="7"/>
      <c r="IO206" s="7"/>
      <c r="IP206" s="7">
        <v>0.16</v>
      </c>
      <c r="IQ206" s="7"/>
      <c r="IR206" s="7"/>
      <c r="IS206" s="7"/>
    </row>
    <row r="207" spans="1:253" x14ac:dyDescent="0.3">
      <c r="A207" s="8">
        <v>43047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>
        <v>7.7</v>
      </c>
      <c r="AE207" s="7">
        <v>0</v>
      </c>
      <c r="AF207" s="7">
        <v>50</v>
      </c>
      <c r="AG207" s="7">
        <v>0</v>
      </c>
      <c r="AH207" s="7">
        <v>1E-3</v>
      </c>
      <c r="AI207" s="7"/>
      <c r="AJ207" s="7">
        <v>0</v>
      </c>
      <c r="AK207" s="7">
        <v>1.1000000000000001</v>
      </c>
      <c r="AL207" s="7">
        <v>0</v>
      </c>
      <c r="AM207" s="7">
        <v>60</v>
      </c>
      <c r="AN207" s="7">
        <v>0.7</v>
      </c>
      <c r="AO207" s="7">
        <v>6.0000000000000001E-3</v>
      </c>
      <c r="AP207" s="7"/>
      <c r="AQ207" s="7">
        <v>0</v>
      </c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>
        <v>12.1</v>
      </c>
      <c r="BN207" s="7"/>
      <c r="BO207" s="7">
        <v>1750</v>
      </c>
      <c r="BP207" s="7"/>
      <c r="BQ207" s="7"/>
      <c r="BR207" s="7"/>
      <c r="BS207" s="7"/>
      <c r="BT207" s="7">
        <v>0.02</v>
      </c>
      <c r="BU207" s="7"/>
      <c r="BV207" s="7">
        <v>27</v>
      </c>
      <c r="BW207" s="7"/>
      <c r="BX207" s="7"/>
      <c r="BY207" s="7"/>
      <c r="BZ207" s="7"/>
      <c r="CA207" s="7">
        <v>0.12</v>
      </c>
      <c r="CB207" s="7"/>
      <c r="CC207" s="7">
        <v>109</v>
      </c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>
        <v>0</v>
      </c>
      <c r="EF207" s="7"/>
      <c r="EG207" s="7">
        <v>133</v>
      </c>
      <c r="EH207" s="7"/>
      <c r="EI207" s="7"/>
      <c r="EJ207" s="7"/>
      <c r="EK207" s="7"/>
      <c r="EL207" s="7">
        <v>0.05</v>
      </c>
      <c r="EM207" s="7"/>
      <c r="EN207" s="7">
        <v>20</v>
      </c>
      <c r="EO207" s="7"/>
      <c r="EP207" s="7"/>
      <c r="EQ207" s="7"/>
      <c r="ER207" s="7"/>
      <c r="ES207" s="7">
        <v>0.06</v>
      </c>
      <c r="ET207" s="7"/>
      <c r="EU207" s="7">
        <v>22</v>
      </c>
      <c r="EV207" s="7"/>
      <c r="EW207" s="7"/>
      <c r="EX207" s="7"/>
      <c r="EY207" s="7"/>
      <c r="EZ207" s="7">
        <v>0.01</v>
      </c>
      <c r="FA207" s="7"/>
      <c r="FB207" s="7">
        <v>24</v>
      </c>
      <c r="FC207" s="7"/>
      <c r="FD207" s="7"/>
      <c r="FE207" s="7"/>
      <c r="FF207" s="7"/>
      <c r="FG207" s="7">
        <v>7.0000000000000007E-2</v>
      </c>
      <c r="FH207" s="7"/>
      <c r="FI207" s="7">
        <v>30</v>
      </c>
      <c r="FJ207" s="7"/>
      <c r="FK207" s="7"/>
      <c r="FL207" s="7"/>
      <c r="FM207" s="7"/>
      <c r="FN207" s="7">
        <v>0</v>
      </c>
      <c r="FO207" s="7"/>
      <c r="FP207" s="7">
        <v>11</v>
      </c>
      <c r="FQ207" s="7"/>
      <c r="FR207" s="7"/>
      <c r="FS207" s="7"/>
      <c r="FT207" s="7"/>
      <c r="FU207" s="7">
        <v>0</v>
      </c>
      <c r="FV207" s="7">
        <v>0</v>
      </c>
      <c r="FW207" s="7">
        <v>13</v>
      </c>
      <c r="FX207" s="7">
        <v>0</v>
      </c>
      <c r="FY207" s="7">
        <v>1E-3</v>
      </c>
      <c r="FZ207" s="7"/>
      <c r="GA207" s="7">
        <v>0</v>
      </c>
      <c r="GB207" s="7">
        <v>0</v>
      </c>
      <c r="GC207" s="7">
        <v>0</v>
      </c>
      <c r="GD207" s="7">
        <v>14</v>
      </c>
      <c r="GE207" s="7">
        <v>0</v>
      </c>
      <c r="GF207" s="7">
        <v>0</v>
      </c>
      <c r="GG207" s="7"/>
      <c r="GH207" s="7">
        <v>0</v>
      </c>
      <c r="GI207" s="7">
        <v>0</v>
      </c>
      <c r="GJ207" s="7">
        <v>0</v>
      </c>
      <c r="GK207" s="7">
        <v>12</v>
      </c>
      <c r="GL207" s="7">
        <v>0</v>
      </c>
      <c r="GM207" s="7">
        <v>0</v>
      </c>
      <c r="GN207" s="7"/>
      <c r="GO207" s="7">
        <v>0</v>
      </c>
      <c r="GP207" s="7">
        <v>0.03</v>
      </c>
      <c r="GQ207" s="7">
        <v>0</v>
      </c>
      <c r="GR207" s="7">
        <v>12</v>
      </c>
      <c r="GS207" s="7">
        <v>0</v>
      </c>
      <c r="GT207" s="7">
        <v>0</v>
      </c>
      <c r="GU207" s="7"/>
      <c r="GV207" s="7">
        <v>0</v>
      </c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>
        <v>21.26</v>
      </c>
      <c r="IN207" s="7">
        <v>0</v>
      </c>
      <c r="IO207" s="7">
        <v>2287</v>
      </c>
      <c r="IP207" s="7">
        <v>0.7</v>
      </c>
      <c r="IQ207" s="7">
        <v>8.0000000000000002E-3</v>
      </c>
      <c r="IR207" s="7"/>
      <c r="IS207" s="7">
        <v>0</v>
      </c>
    </row>
    <row r="208" spans="1:253" x14ac:dyDescent="0.3">
      <c r="A208" s="8">
        <v>43048</v>
      </c>
      <c r="B208" s="7">
        <v>0.04</v>
      </c>
      <c r="C208" s="7">
        <v>0</v>
      </c>
      <c r="D208" s="7">
        <v>13</v>
      </c>
      <c r="E208" s="7">
        <v>0</v>
      </c>
      <c r="F208" s="7">
        <v>1E-3</v>
      </c>
      <c r="G208" s="7"/>
      <c r="H208" s="7">
        <v>0</v>
      </c>
      <c r="I208" s="7">
        <v>0.03</v>
      </c>
      <c r="J208" s="7">
        <v>0</v>
      </c>
      <c r="K208" s="7">
        <v>40</v>
      </c>
      <c r="L208" s="7">
        <v>0</v>
      </c>
      <c r="M208" s="7">
        <v>2E-3</v>
      </c>
      <c r="N208" s="7"/>
      <c r="O208" s="7">
        <v>0</v>
      </c>
      <c r="P208" s="7">
        <v>0.01</v>
      </c>
      <c r="Q208" s="7">
        <v>0</v>
      </c>
      <c r="R208" s="7">
        <v>32</v>
      </c>
      <c r="S208" s="7">
        <v>0</v>
      </c>
      <c r="T208" s="7">
        <v>2E-3</v>
      </c>
      <c r="U208" s="7"/>
      <c r="V208" s="7">
        <v>0</v>
      </c>
      <c r="W208" s="7">
        <v>0.02</v>
      </c>
      <c r="X208" s="7">
        <v>0</v>
      </c>
      <c r="Y208" s="7">
        <v>24</v>
      </c>
      <c r="Z208" s="7">
        <v>0</v>
      </c>
      <c r="AA208" s="7">
        <v>0</v>
      </c>
      <c r="AB208" s="7"/>
      <c r="AC208" s="7">
        <v>0</v>
      </c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>
        <v>0</v>
      </c>
      <c r="AS208" s="7">
        <v>0</v>
      </c>
      <c r="AT208" s="7">
        <v>7</v>
      </c>
      <c r="AU208" s="7">
        <v>0</v>
      </c>
      <c r="AV208" s="7">
        <v>0</v>
      </c>
      <c r="AW208" s="7"/>
      <c r="AX208" s="7">
        <v>0</v>
      </c>
      <c r="AY208" s="7">
        <v>0.04</v>
      </c>
      <c r="AZ208" s="7">
        <v>0</v>
      </c>
      <c r="BA208" s="7">
        <v>12</v>
      </c>
      <c r="BB208" s="7">
        <v>0</v>
      </c>
      <c r="BC208" s="7">
        <v>0</v>
      </c>
      <c r="BD208" s="7"/>
      <c r="BE208" s="7">
        <v>0</v>
      </c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>
        <v>0</v>
      </c>
      <c r="CI208" s="7">
        <v>0</v>
      </c>
      <c r="CJ208" s="7">
        <v>8</v>
      </c>
      <c r="CK208" s="7">
        <v>0</v>
      </c>
      <c r="CL208" s="7">
        <v>0</v>
      </c>
      <c r="CM208" s="7"/>
      <c r="CN208" s="7">
        <v>0</v>
      </c>
      <c r="CO208" s="7"/>
      <c r="CP208" s="7"/>
      <c r="CQ208" s="7"/>
      <c r="CR208" s="7"/>
      <c r="CS208" s="7"/>
      <c r="CT208" s="7"/>
      <c r="CU208" s="7"/>
      <c r="CV208" s="7">
        <v>4.9000000000000004</v>
      </c>
      <c r="CW208" s="7">
        <v>0</v>
      </c>
      <c r="CX208" s="7">
        <v>223</v>
      </c>
      <c r="CY208" s="7">
        <v>0</v>
      </c>
      <c r="CZ208" s="7">
        <v>5.0000000000000001E-3</v>
      </c>
      <c r="DA208" s="7"/>
      <c r="DB208" s="7">
        <v>0</v>
      </c>
      <c r="DC208" s="7">
        <v>24</v>
      </c>
      <c r="DD208" s="7">
        <v>0</v>
      </c>
      <c r="DE208" s="7">
        <v>302</v>
      </c>
      <c r="DF208" s="7">
        <v>1.21</v>
      </c>
      <c r="DG208" s="7">
        <v>6.0000000000000001E-3</v>
      </c>
      <c r="DH208" s="7"/>
      <c r="DI208" s="7">
        <v>0</v>
      </c>
      <c r="DJ208" s="7">
        <v>56.1</v>
      </c>
      <c r="DK208" s="7">
        <v>0</v>
      </c>
      <c r="DL208" s="7">
        <v>297</v>
      </c>
      <c r="DM208" s="7">
        <v>2.7</v>
      </c>
      <c r="DN208" s="7">
        <v>1.2999999999999999E-2</v>
      </c>
      <c r="DO208" s="7"/>
      <c r="DP208" s="7">
        <v>0</v>
      </c>
      <c r="DQ208" s="7">
        <v>126</v>
      </c>
      <c r="DR208" s="7">
        <v>0</v>
      </c>
      <c r="DS208" s="7">
        <v>518</v>
      </c>
      <c r="DT208" s="7">
        <v>6.08</v>
      </c>
      <c r="DU208" s="7">
        <v>0.02</v>
      </c>
      <c r="DV208" s="7"/>
      <c r="DW208" s="7">
        <v>0</v>
      </c>
      <c r="DX208" s="7">
        <v>0.04</v>
      </c>
      <c r="DY208" s="7">
        <v>0</v>
      </c>
      <c r="DZ208" s="7">
        <v>8</v>
      </c>
      <c r="EA208" s="7">
        <v>0</v>
      </c>
      <c r="EB208" s="7">
        <v>0</v>
      </c>
      <c r="EC208" s="7"/>
      <c r="ED208" s="7">
        <v>0</v>
      </c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>
        <v>0.01</v>
      </c>
      <c r="GX208" s="7">
        <v>0</v>
      </c>
      <c r="GY208" s="7">
        <v>16</v>
      </c>
      <c r="GZ208" s="7">
        <v>0</v>
      </c>
      <c r="HA208" s="7">
        <v>0</v>
      </c>
      <c r="HB208" s="7"/>
      <c r="HC208" s="7">
        <v>0</v>
      </c>
      <c r="HD208" s="7">
        <v>0.06</v>
      </c>
      <c r="HE208" s="7">
        <v>0</v>
      </c>
      <c r="HF208" s="7">
        <v>14</v>
      </c>
      <c r="HG208" s="7">
        <v>0</v>
      </c>
      <c r="HH208" s="7">
        <v>0</v>
      </c>
      <c r="HI208" s="7"/>
      <c r="HJ208" s="7">
        <v>0</v>
      </c>
      <c r="HK208" s="7">
        <v>0</v>
      </c>
      <c r="HL208" s="7">
        <v>0</v>
      </c>
      <c r="HM208" s="7">
        <v>20</v>
      </c>
      <c r="HN208" s="7">
        <v>0</v>
      </c>
      <c r="HO208" s="7">
        <v>1E-3</v>
      </c>
      <c r="HP208" s="7"/>
      <c r="HQ208" s="7">
        <v>0</v>
      </c>
      <c r="HR208" s="7">
        <v>0.13</v>
      </c>
      <c r="HS208" s="7">
        <v>1E-4</v>
      </c>
      <c r="HT208" s="7">
        <v>95</v>
      </c>
      <c r="HU208" s="7">
        <v>0.18</v>
      </c>
      <c r="HV208" s="7">
        <v>7.0000000000000001E-3</v>
      </c>
      <c r="HW208" s="7"/>
      <c r="HX208" s="7">
        <v>0</v>
      </c>
      <c r="HY208" s="7">
        <v>0.06</v>
      </c>
      <c r="HZ208" s="7">
        <v>2.9999999999999997E-4</v>
      </c>
      <c r="IA208" s="7">
        <v>122</v>
      </c>
      <c r="IB208" s="7">
        <v>0.23</v>
      </c>
      <c r="IC208" s="7">
        <v>8.0000000000000002E-3</v>
      </c>
      <c r="ID208" s="7"/>
      <c r="IE208" s="7">
        <v>0</v>
      </c>
      <c r="IF208" s="7">
        <v>0.3</v>
      </c>
      <c r="IG208" s="7">
        <v>0</v>
      </c>
      <c r="IH208" s="7">
        <v>96</v>
      </c>
      <c r="II208" s="7">
        <v>0.24</v>
      </c>
      <c r="IJ208" s="7">
        <v>0.01</v>
      </c>
      <c r="IK208" s="7"/>
      <c r="IL208" s="7">
        <v>0</v>
      </c>
      <c r="IM208" s="7">
        <v>211.73999999999998</v>
      </c>
      <c r="IN208" s="7">
        <v>3.9999999999999996E-4</v>
      </c>
      <c r="IO208" s="7">
        <v>1847</v>
      </c>
      <c r="IP208" s="7">
        <v>10.64</v>
      </c>
      <c r="IQ208" s="7">
        <v>7.4999999999999997E-2</v>
      </c>
      <c r="IR208" s="7"/>
      <c r="IS208" s="7">
        <v>0</v>
      </c>
    </row>
    <row r="209" spans="1:253" x14ac:dyDescent="0.3">
      <c r="A209" s="8">
        <v>43080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>
        <v>0</v>
      </c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>
        <v>0</v>
      </c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>
        <v>0.22</v>
      </c>
      <c r="IJ209" s="7"/>
      <c r="IK209" s="7"/>
      <c r="IL209" s="7"/>
      <c r="IM209" s="7"/>
      <c r="IN209" s="7"/>
      <c r="IO209" s="7"/>
      <c r="IP209" s="7">
        <v>0.22</v>
      </c>
      <c r="IQ209" s="7"/>
      <c r="IR209" s="7"/>
      <c r="IS209" s="7">
        <v>0</v>
      </c>
    </row>
    <row r="210" spans="1:253" x14ac:dyDescent="0.3">
      <c r="A210" s="8">
        <v>43104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>
        <v>0.26</v>
      </c>
      <c r="IJ210" s="7"/>
      <c r="IK210" s="7"/>
      <c r="IL210" s="7"/>
      <c r="IM210" s="7"/>
      <c r="IN210" s="7"/>
      <c r="IO210" s="7"/>
      <c r="IP210" s="7">
        <v>0.26</v>
      </c>
      <c r="IQ210" s="7"/>
      <c r="IR210" s="7"/>
      <c r="IS210" s="7"/>
    </row>
    <row r="211" spans="1:253" x14ac:dyDescent="0.3">
      <c r="A211" s="8">
        <v>43151</v>
      </c>
      <c r="B211" s="7">
        <v>0.11</v>
      </c>
      <c r="C211" s="7">
        <v>0</v>
      </c>
      <c r="D211" s="7">
        <v>27</v>
      </c>
      <c r="E211" s="7">
        <v>0</v>
      </c>
      <c r="F211" s="7">
        <v>0</v>
      </c>
      <c r="G211" s="7"/>
      <c r="H211" s="7">
        <v>0</v>
      </c>
      <c r="I211" s="7">
        <v>0.02</v>
      </c>
      <c r="J211" s="7">
        <v>0</v>
      </c>
      <c r="K211" s="7">
        <v>18</v>
      </c>
      <c r="L211" s="7">
        <v>0</v>
      </c>
      <c r="M211" s="7">
        <v>2E-3</v>
      </c>
      <c r="N211" s="7"/>
      <c r="O211" s="7">
        <v>0</v>
      </c>
      <c r="P211" s="7">
        <v>0.04</v>
      </c>
      <c r="Q211" s="7">
        <v>0</v>
      </c>
      <c r="R211" s="7">
        <v>33</v>
      </c>
      <c r="S211" s="7">
        <v>0</v>
      </c>
      <c r="T211" s="7">
        <v>2E-3</v>
      </c>
      <c r="U211" s="7"/>
      <c r="V211" s="7">
        <v>0</v>
      </c>
      <c r="W211" s="7">
        <v>0.04</v>
      </c>
      <c r="X211" s="7">
        <v>0</v>
      </c>
      <c r="Y211" s="7">
        <v>24</v>
      </c>
      <c r="Z211" s="7">
        <v>0</v>
      </c>
      <c r="AA211" s="7">
        <v>0</v>
      </c>
      <c r="AB211" s="7"/>
      <c r="AC211" s="7">
        <v>0</v>
      </c>
      <c r="AD211" s="7">
        <v>7.4</v>
      </c>
      <c r="AE211" s="7">
        <v>0</v>
      </c>
      <c r="AF211" s="7">
        <v>59</v>
      </c>
      <c r="AG211" s="7">
        <v>0</v>
      </c>
      <c r="AH211" s="7">
        <v>3.0000000000000001E-3</v>
      </c>
      <c r="AI211" s="7"/>
      <c r="AJ211" s="7">
        <v>0</v>
      </c>
      <c r="AK211" s="7">
        <v>6.2</v>
      </c>
      <c r="AL211" s="7">
        <v>0</v>
      </c>
      <c r="AM211" s="7">
        <v>136</v>
      </c>
      <c r="AN211" s="7">
        <v>0.73</v>
      </c>
      <c r="AO211" s="7">
        <v>7.0000000000000001E-3</v>
      </c>
      <c r="AP211" s="7"/>
      <c r="AQ211" s="7">
        <v>0</v>
      </c>
      <c r="AR211" s="7">
        <v>0.02</v>
      </c>
      <c r="AS211" s="7">
        <v>0</v>
      </c>
      <c r="AT211" s="7">
        <v>9</v>
      </c>
      <c r="AU211" s="7">
        <v>0</v>
      </c>
      <c r="AV211" s="7">
        <v>0</v>
      </c>
      <c r="AW211" s="7"/>
      <c r="AX211" s="7">
        <v>0</v>
      </c>
      <c r="AY211" s="7">
        <v>0.02</v>
      </c>
      <c r="AZ211" s="7">
        <v>0</v>
      </c>
      <c r="BA211" s="7">
        <v>11</v>
      </c>
      <c r="BB211" s="7">
        <v>0</v>
      </c>
      <c r="BC211" s="7">
        <v>0</v>
      </c>
      <c r="BD211" s="7"/>
      <c r="BE211" s="7">
        <v>0</v>
      </c>
      <c r="BF211" s="7"/>
      <c r="BG211" s="7"/>
      <c r="BH211" s="7"/>
      <c r="BI211" s="7"/>
      <c r="BJ211" s="7"/>
      <c r="BK211" s="7"/>
      <c r="BL211" s="7"/>
      <c r="BM211" s="7">
        <v>5.2</v>
      </c>
      <c r="BN211" s="7">
        <v>2.9999999999999997E-4</v>
      </c>
      <c r="BO211" s="7">
        <v>1780</v>
      </c>
      <c r="BP211" s="7">
        <v>0.63</v>
      </c>
      <c r="BQ211" s="7">
        <v>3.7999999999999999E-2</v>
      </c>
      <c r="BR211" s="7"/>
      <c r="BS211" s="7">
        <v>0</v>
      </c>
      <c r="BT211" s="7">
        <v>0.02</v>
      </c>
      <c r="BU211" s="7">
        <v>0</v>
      </c>
      <c r="BV211" s="7">
        <v>50</v>
      </c>
      <c r="BW211" s="7">
        <v>0</v>
      </c>
      <c r="BX211" s="7">
        <v>1.2E-2</v>
      </c>
      <c r="BY211" s="7"/>
      <c r="BZ211" s="7">
        <v>0</v>
      </c>
      <c r="CA211" s="7">
        <v>0.03</v>
      </c>
      <c r="CB211" s="7">
        <v>0</v>
      </c>
      <c r="CC211" s="7">
        <v>255</v>
      </c>
      <c r="CD211" s="7">
        <v>0</v>
      </c>
      <c r="CE211" s="7">
        <v>0</v>
      </c>
      <c r="CF211" s="7"/>
      <c r="CG211" s="7">
        <v>0</v>
      </c>
      <c r="CH211" s="7">
        <v>0.02</v>
      </c>
      <c r="CI211" s="7">
        <v>0</v>
      </c>
      <c r="CJ211" s="7">
        <v>10</v>
      </c>
      <c r="CK211" s="7">
        <v>0</v>
      </c>
      <c r="CL211" s="7">
        <v>0</v>
      </c>
      <c r="CM211" s="7"/>
      <c r="CN211" s="7">
        <v>0</v>
      </c>
      <c r="CO211" s="7">
        <v>0.04</v>
      </c>
      <c r="CP211" s="7">
        <v>2.0000000000000001E-4</v>
      </c>
      <c r="CQ211" s="7">
        <v>10</v>
      </c>
      <c r="CR211" s="7"/>
      <c r="CS211" s="7">
        <v>0.40200000000000002</v>
      </c>
      <c r="CT211" s="7"/>
      <c r="CU211" s="7">
        <v>0</v>
      </c>
      <c r="CV211" s="7">
        <v>0.4</v>
      </c>
      <c r="CW211" s="7">
        <v>0</v>
      </c>
      <c r="CX211" s="7">
        <v>21</v>
      </c>
      <c r="CY211" s="7">
        <v>0</v>
      </c>
      <c r="CZ211" s="7">
        <v>1E-3</v>
      </c>
      <c r="DA211" s="7"/>
      <c r="DB211" s="7">
        <v>0</v>
      </c>
      <c r="DC211" s="7">
        <v>55.7</v>
      </c>
      <c r="DD211" s="7">
        <v>0</v>
      </c>
      <c r="DE211" s="7">
        <v>374</v>
      </c>
      <c r="DF211" s="7">
        <v>1.58</v>
      </c>
      <c r="DG211" s="7">
        <v>8.9999999999999993E-3</v>
      </c>
      <c r="DH211" s="7"/>
      <c r="DI211" s="7">
        <v>0</v>
      </c>
      <c r="DJ211" s="7">
        <v>58.7</v>
      </c>
      <c r="DK211" s="7">
        <v>0</v>
      </c>
      <c r="DL211" s="7">
        <v>291</v>
      </c>
      <c r="DM211" s="7">
        <v>1.68</v>
      </c>
      <c r="DN211" s="7">
        <v>1.2999999999999999E-2</v>
      </c>
      <c r="DO211" s="7"/>
      <c r="DP211" s="7">
        <v>0</v>
      </c>
      <c r="DQ211" s="7">
        <v>129</v>
      </c>
      <c r="DR211" s="7">
        <v>0</v>
      </c>
      <c r="DS211" s="7">
        <v>537</v>
      </c>
      <c r="DT211" s="7">
        <v>6.57</v>
      </c>
      <c r="DU211" s="7">
        <v>2.3E-2</v>
      </c>
      <c r="DV211" s="7"/>
      <c r="DW211" s="7">
        <v>0</v>
      </c>
      <c r="DX211" s="7">
        <v>0.09</v>
      </c>
      <c r="DY211" s="7">
        <v>0</v>
      </c>
      <c r="DZ211" s="7">
        <v>11</v>
      </c>
      <c r="EA211" s="7">
        <v>0</v>
      </c>
      <c r="EB211" s="7">
        <v>2E-3</v>
      </c>
      <c r="EC211" s="7"/>
      <c r="ED211" s="7">
        <v>0</v>
      </c>
      <c r="EE211" s="7">
        <v>0.01</v>
      </c>
      <c r="EF211" s="7">
        <v>0</v>
      </c>
      <c r="EG211" s="7">
        <v>227</v>
      </c>
      <c r="EH211" s="7">
        <v>0</v>
      </c>
      <c r="EI211" s="7">
        <v>7.0000000000000001E-3</v>
      </c>
      <c r="EJ211" s="7"/>
      <c r="EK211" s="7">
        <v>0</v>
      </c>
      <c r="EL211" s="7">
        <v>0.04</v>
      </c>
      <c r="EM211" s="7">
        <v>0</v>
      </c>
      <c r="EN211" s="7">
        <v>104</v>
      </c>
      <c r="EO211" s="7">
        <v>0</v>
      </c>
      <c r="EP211" s="7">
        <v>2E-3</v>
      </c>
      <c r="EQ211" s="7"/>
      <c r="ER211" s="7">
        <v>0</v>
      </c>
      <c r="ES211" s="7">
        <v>0.01</v>
      </c>
      <c r="ET211" s="7">
        <v>0</v>
      </c>
      <c r="EU211" s="7">
        <v>26</v>
      </c>
      <c r="EV211" s="7">
        <v>0</v>
      </c>
      <c r="EW211" s="7">
        <v>1E-3</v>
      </c>
      <c r="EX211" s="7"/>
      <c r="EY211" s="7">
        <v>0</v>
      </c>
      <c r="EZ211" s="7">
        <v>0.01</v>
      </c>
      <c r="FA211" s="7">
        <v>0</v>
      </c>
      <c r="FB211" s="7">
        <v>25</v>
      </c>
      <c r="FC211" s="7">
        <v>0</v>
      </c>
      <c r="FD211" s="7">
        <v>2E-3</v>
      </c>
      <c r="FE211" s="7"/>
      <c r="FF211" s="7">
        <v>0</v>
      </c>
      <c r="FG211" s="7">
        <v>0.04</v>
      </c>
      <c r="FH211" s="7">
        <v>2.9999999999999997E-4</v>
      </c>
      <c r="FI211" s="7">
        <v>31</v>
      </c>
      <c r="FJ211" s="7">
        <v>0</v>
      </c>
      <c r="FK211" s="7">
        <v>1.4999999999999999E-2</v>
      </c>
      <c r="FL211" s="7"/>
      <c r="FM211" s="7">
        <v>0</v>
      </c>
      <c r="FN211" s="7">
        <v>0.01</v>
      </c>
      <c r="FO211" s="7">
        <v>0</v>
      </c>
      <c r="FP211" s="7">
        <v>14</v>
      </c>
      <c r="FQ211" s="7">
        <v>0</v>
      </c>
      <c r="FR211" s="7">
        <v>0</v>
      </c>
      <c r="FS211" s="7"/>
      <c r="FT211" s="7">
        <v>0</v>
      </c>
      <c r="FU211" s="7">
        <v>0.02</v>
      </c>
      <c r="FV211" s="7">
        <v>0</v>
      </c>
      <c r="FW211" s="7">
        <v>12</v>
      </c>
      <c r="FX211" s="7">
        <v>0</v>
      </c>
      <c r="FY211" s="7">
        <v>0</v>
      </c>
      <c r="FZ211" s="7"/>
      <c r="GA211" s="7">
        <v>0</v>
      </c>
      <c r="GB211" s="7">
        <v>0.02</v>
      </c>
      <c r="GC211" s="7">
        <v>0</v>
      </c>
      <c r="GD211" s="7">
        <v>14</v>
      </c>
      <c r="GE211" s="7">
        <v>0</v>
      </c>
      <c r="GF211" s="7">
        <v>0</v>
      </c>
      <c r="GG211" s="7"/>
      <c r="GH211" s="7">
        <v>0</v>
      </c>
      <c r="GI211" s="7">
        <v>0.09</v>
      </c>
      <c r="GJ211" s="7">
        <v>0</v>
      </c>
      <c r="GK211" s="7">
        <v>39</v>
      </c>
      <c r="GL211" s="7">
        <v>0</v>
      </c>
      <c r="GM211" s="7">
        <v>2E-3</v>
      </c>
      <c r="GN211" s="7"/>
      <c r="GO211" s="7">
        <v>0</v>
      </c>
      <c r="GP211" s="7">
        <v>0.01</v>
      </c>
      <c r="GQ211" s="7">
        <v>0</v>
      </c>
      <c r="GR211" s="7">
        <v>14</v>
      </c>
      <c r="GS211" s="7">
        <v>0</v>
      </c>
      <c r="GT211" s="7">
        <v>0</v>
      </c>
      <c r="GU211" s="7"/>
      <c r="GV211" s="7">
        <v>0</v>
      </c>
      <c r="GW211" s="7">
        <v>0.01</v>
      </c>
      <c r="GX211" s="7">
        <v>0</v>
      </c>
      <c r="GY211" s="7">
        <v>21</v>
      </c>
      <c r="GZ211" s="7">
        <v>0</v>
      </c>
      <c r="HA211" s="7">
        <v>0</v>
      </c>
      <c r="HB211" s="7"/>
      <c r="HC211" s="7">
        <v>0</v>
      </c>
      <c r="HD211" s="7">
        <v>0.01</v>
      </c>
      <c r="HE211" s="7">
        <v>0</v>
      </c>
      <c r="HF211" s="7">
        <v>98</v>
      </c>
      <c r="HG211" s="7">
        <v>0</v>
      </c>
      <c r="HH211" s="7">
        <v>0</v>
      </c>
      <c r="HI211" s="7"/>
      <c r="HJ211" s="7">
        <v>0</v>
      </c>
      <c r="HK211" s="7">
        <v>0.01</v>
      </c>
      <c r="HL211" s="7">
        <v>0</v>
      </c>
      <c r="HM211" s="7">
        <v>37</v>
      </c>
      <c r="HN211" s="7">
        <v>0</v>
      </c>
      <c r="HO211" s="7">
        <v>1E-3</v>
      </c>
      <c r="HP211" s="7"/>
      <c r="HQ211" s="7">
        <v>0</v>
      </c>
      <c r="HR211" s="7">
        <v>0.23</v>
      </c>
      <c r="HS211" s="7">
        <v>2.0000000000000001E-4</v>
      </c>
      <c r="HT211" s="7">
        <v>65</v>
      </c>
      <c r="HU211" s="7">
        <v>0.11</v>
      </c>
      <c r="HV211" s="7">
        <v>6.0000000000000001E-3</v>
      </c>
      <c r="HW211" s="7"/>
      <c r="HX211" s="7">
        <v>0</v>
      </c>
      <c r="HY211" s="7">
        <v>0.03</v>
      </c>
      <c r="HZ211" s="7">
        <v>0</v>
      </c>
      <c r="IA211" s="7">
        <v>85</v>
      </c>
      <c r="IB211" s="7">
        <v>0.12</v>
      </c>
      <c r="IC211" s="7">
        <v>6.0000000000000001E-3</v>
      </c>
      <c r="ID211" s="7"/>
      <c r="IE211" s="7">
        <v>0</v>
      </c>
      <c r="IF211" s="7">
        <v>1.4</v>
      </c>
      <c r="IG211" s="7">
        <v>0</v>
      </c>
      <c r="IH211" s="7">
        <v>85</v>
      </c>
      <c r="II211" s="7">
        <v>0.16</v>
      </c>
      <c r="IJ211" s="7">
        <v>0.01</v>
      </c>
      <c r="IK211" s="7"/>
      <c r="IL211" s="7">
        <v>0</v>
      </c>
      <c r="IM211" s="7">
        <v>264.99999999999989</v>
      </c>
      <c r="IN211" s="7">
        <v>1E-3</v>
      </c>
      <c r="IO211" s="7">
        <v>4553</v>
      </c>
      <c r="IP211" s="7">
        <v>11.58</v>
      </c>
      <c r="IQ211" s="7">
        <v>0.56600000000000006</v>
      </c>
      <c r="IR211" s="7"/>
      <c r="IS211" s="7">
        <v>0</v>
      </c>
    </row>
    <row r="212" spans="1:253" x14ac:dyDescent="0.3">
      <c r="A212" s="8">
        <v>43164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>
        <v>8.9999999999999993E-3</v>
      </c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>
        <v>0.8</v>
      </c>
      <c r="IG212" s="7"/>
      <c r="IH212" s="7"/>
      <c r="II212" s="7">
        <v>0.24</v>
      </c>
      <c r="IJ212" s="7"/>
      <c r="IK212" s="7"/>
      <c r="IL212" s="7"/>
      <c r="IM212" s="7">
        <v>0.8</v>
      </c>
      <c r="IN212" s="7"/>
      <c r="IO212" s="7"/>
      <c r="IP212" s="7">
        <v>0.24</v>
      </c>
      <c r="IQ212" s="7">
        <v>8.9999999999999993E-3</v>
      </c>
      <c r="IR212" s="7"/>
      <c r="IS212" s="7"/>
    </row>
    <row r="213" spans="1:253" x14ac:dyDescent="0.3">
      <c r="A213" s="8">
        <v>43181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>
        <v>1850</v>
      </c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>
        <v>1850</v>
      </c>
      <c r="IP213" s="7"/>
      <c r="IQ213" s="7"/>
      <c r="IR213" s="7"/>
      <c r="IS213" s="7"/>
    </row>
    <row r="214" spans="1:253" x14ac:dyDescent="0.3">
      <c r="A214" s="8">
        <v>43216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>
        <v>1720</v>
      </c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>
        <v>0.27</v>
      </c>
      <c r="IJ214" s="7"/>
      <c r="IK214" s="7"/>
      <c r="IL214" s="7"/>
      <c r="IM214" s="7"/>
      <c r="IN214" s="7"/>
      <c r="IO214" s="7">
        <v>1720</v>
      </c>
      <c r="IP214" s="7">
        <v>0.27</v>
      </c>
      <c r="IQ214" s="7"/>
      <c r="IR214" s="7"/>
      <c r="IS214" s="7"/>
    </row>
    <row r="215" spans="1:253" x14ac:dyDescent="0.3">
      <c r="A215" s="8">
        <v>43234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>
        <v>8</v>
      </c>
      <c r="CW215" s="7">
        <v>0</v>
      </c>
      <c r="CX215" s="7">
        <v>374</v>
      </c>
      <c r="CY215" s="7">
        <v>0.68</v>
      </c>
      <c r="CZ215" s="7">
        <v>8.9999999999999993E-3</v>
      </c>
      <c r="DA215" s="7"/>
      <c r="DB215" s="7">
        <v>0</v>
      </c>
      <c r="DC215" s="7">
        <v>44.3</v>
      </c>
      <c r="DD215" s="7">
        <v>0</v>
      </c>
      <c r="DE215" s="7">
        <v>398</v>
      </c>
      <c r="DF215" s="7">
        <v>2.1800000000000002</v>
      </c>
      <c r="DG215" s="7">
        <v>1.0999999999999999E-2</v>
      </c>
      <c r="DH215" s="7"/>
      <c r="DI215" s="7">
        <v>0</v>
      </c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>
        <v>0</v>
      </c>
      <c r="EF215" s="7"/>
      <c r="EG215" s="7">
        <v>218</v>
      </c>
      <c r="EH215" s="7"/>
      <c r="EI215" s="7"/>
      <c r="EJ215" s="7"/>
      <c r="EK215" s="7"/>
      <c r="EL215" s="7">
        <v>0.02</v>
      </c>
      <c r="EM215" s="7"/>
      <c r="EN215" s="7">
        <v>187</v>
      </c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>
        <v>0.8</v>
      </c>
      <c r="FV215" s="7">
        <v>0</v>
      </c>
      <c r="FW215" s="7">
        <v>30</v>
      </c>
      <c r="FX215" s="7">
        <v>0</v>
      </c>
      <c r="FY215" s="7">
        <v>4.0000000000000001E-3</v>
      </c>
      <c r="FZ215" s="7"/>
      <c r="GA215" s="7">
        <v>0</v>
      </c>
      <c r="GB215" s="7">
        <v>0</v>
      </c>
      <c r="GC215" s="7">
        <v>0</v>
      </c>
      <c r="GD215" s="7">
        <v>20</v>
      </c>
      <c r="GE215" s="7">
        <v>0</v>
      </c>
      <c r="GF215" s="7">
        <v>0</v>
      </c>
      <c r="GG215" s="7"/>
      <c r="GH215" s="7">
        <v>0</v>
      </c>
      <c r="GI215" s="7">
        <v>0</v>
      </c>
      <c r="GJ215" s="7">
        <v>0</v>
      </c>
      <c r="GK215" s="7">
        <v>34</v>
      </c>
      <c r="GL215" s="7">
        <v>0</v>
      </c>
      <c r="GM215" s="7">
        <v>0</v>
      </c>
      <c r="GN215" s="7"/>
      <c r="GO215" s="7">
        <v>0</v>
      </c>
      <c r="GP215" s="7">
        <v>1.6</v>
      </c>
      <c r="GQ215" s="7">
        <v>0</v>
      </c>
      <c r="GR215" s="7">
        <v>33</v>
      </c>
      <c r="GS215" s="7">
        <v>0.16</v>
      </c>
      <c r="GT215" s="7">
        <v>4.0000000000000001E-3</v>
      </c>
      <c r="GU215" s="7"/>
      <c r="GV215" s="7">
        <v>0</v>
      </c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>
        <v>54.72</v>
      </c>
      <c r="IN215" s="7">
        <v>0</v>
      </c>
      <c r="IO215" s="7">
        <v>1294</v>
      </c>
      <c r="IP215" s="7">
        <v>3.0200000000000005</v>
      </c>
      <c r="IQ215" s="7">
        <v>2.7999999999999997E-2</v>
      </c>
      <c r="IR215" s="7"/>
      <c r="IS215" s="7">
        <v>0</v>
      </c>
    </row>
    <row r="216" spans="1:253" x14ac:dyDescent="0.3">
      <c r="A216" s="8">
        <v>43236</v>
      </c>
      <c r="B216" s="7">
        <v>0.01</v>
      </c>
      <c r="C216" s="7">
        <v>0</v>
      </c>
      <c r="D216" s="7">
        <v>63</v>
      </c>
      <c r="E216" s="7">
        <v>0</v>
      </c>
      <c r="F216" s="7">
        <v>0</v>
      </c>
      <c r="G216" s="7"/>
      <c r="H216" s="7">
        <v>0</v>
      </c>
      <c r="I216" s="7">
        <v>0.02</v>
      </c>
      <c r="J216" s="7">
        <v>0</v>
      </c>
      <c r="K216" s="7">
        <v>100</v>
      </c>
      <c r="L216" s="7">
        <v>0</v>
      </c>
      <c r="M216" s="7">
        <v>1E-3</v>
      </c>
      <c r="N216" s="7"/>
      <c r="O216" s="7">
        <v>0</v>
      </c>
      <c r="P216" s="7">
        <v>0.01</v>
      </c>
      <c r="Q216" s="7">
        <v>0</v>
      </c>
      <c r="R216" s="7">
        <v>26</v>
      </c>
      <c r="S216" s="7">
        <v>0</v>
      </c>
      <c r="T216" s="7">
        <v>1E-3</v>
      </c>
      <c r="U216" s="7"/>
      <c r="V216" s="7">
        <v>0</v>
      </c>
      <c r="W216" s="7">
        <v>0.03</v>
      </c>
      <c r="X216" s="7">
        <v>0</v>
      </c>
      <c r="Y216" s="7">
        <v>24</v>
      </c>
      <c r="Z216" s="7">
        <v>0</v>
      </c>
      <c r="AA216" s="7">
        <v>0</v>
      </c>
      <c r="AB216" s="7"/>
      <c r="AC216" s="7">
        <v>0</v>
      </c>
      <c r="AD216" s="7">
        <v>7</v>
      </c>
      <c r="AE216" s="7">
        <v>0</v>
      </c>
      <c r="AF216" s="7">
        <v>62</v>
      </c>
      <c r="AG216" s="7">
        <v>0</v>
      </c>
      <c r="AH216" s="7">
        <v>0</v>
      </c>
      <c r="AI216" s="7"/>
      <c r="AJ216" s="7">
        <v>0</v>
      </c>
      <c r="AK216" s="7"/>
      <c r="AL216" s="7"/>
      <c r="AM216" s="7"/>
      <c r="AN216" s="7"/>
      <c r="AO216" s="7"/>
      <c r="AP216" s="7"/>
      <c r="AQ216" s="7"/>
      <c r="AR216" s="7">
        <v>0.01</v>
      </c>
      <c r="AS216" s="7">
        <v>0</v>
      </c>
      <c r="AT216" s="7">
        <v>10</v>
      </c>
      <c r="AU216" s="7">
        <v>0</v>
      </c>
      <c r="AV216" s="7">
        <v>0</v>
      </c>
      <c r="AW216" s="7"/>
      <c r="AX216" s="7">
        <v>0</v>
      </c>
      <c r="AY216" s="7">
        <v>0.01</v>
      </c>
      <c r="AZ216" s="7">
        <v>0</v>
      </c>
      <c r="BA216" s="7">
        <v>10</v>
      </c>
      <c r="BB216" s="7">
        <v>0</v>
      </c>
      <c r="BC216" s="7">
        <v>0</v>
      </c>
      <c r="BD216" s="7"/>
      <c r="BE216" s="7">
        <v>0</v>
      </c>
      <c r="BF216" s="7">
        <v>4.0999999999999996</v>
      </c>
      <c r="BG216" s="7"/>
      <c r="BH216" s="7">
        <v>1720</v>
      </c>
      <c r="BI216" s="7"/>
      <c r="BJ216" s="7"/>
      <c r="BK216" s="7"/>
      <c r="BL216" s="7"/>
      <c r="BM216" s="7">
        <v>12.2</v>
      </c>
      <c r="BN216" s="7"/>
      <c r="BO216" s="7">
        <v>826</v>
      </c>
      <c r="BP216" s="7"/>
      <c r="BQ216" s="7"/>
      <c r="BR216" s="7"/>
      <c r="BS216" s="7"/>
      <c r="BT216" s="7">
        <v>0.09</v>
      </c>
      <c r="BU216" s="7"/>
      <c r="BV216" s="7">
        <v>52</v>
      </c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>
        <v>0</v>
      </c>
      <c r="CI216" s="7">
        <v>0</v>
      </c>
      <c r="CJ216" s="7">
        <v>13</v>
      </c>
      <c r="CK216" s="7">
        <v>0</v>
      </c>
      <c r="CL216" s="7">
        <v>0</v>
      </c>
      <c r="CM216" s="7"/>
      <c r="CN216" s="7">
        <v>0</v>
      </c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>
        <v>73.2</v>
      </c>
      <c r="DK216" s="7">
        <v>0</v>
      </c>
      <c r="DL216" s="7">
        <v>313</v>
      </c>
      <c r="DM216" s="7">
        <v>2.14</v>
      </c>
      <c r="DN216" s="7">
        <v>1.4999999999999999E-2</v>
      </c>
      <c r="DO216" s="7"/>
      <c r="DP216" s="7">
        <v>0</v>
      </c>
      <c r="DQ216" s="7">
        <v>130</v>
      </c>
      <c r="DR216" s="7">
        <v>0</v>
      </c>
      <c r="DS216" s="7">
        <v>520</v>
      </c>
      <c r="DT216" s="7">
        <v>9</v>
      </c>
      <c r="DU216" s="7">
        <v>2.3E-2</v>
      </c>
      <c r="DV216" s="7"/>
      <c r="DW216" s="7">
        <v>0</v>
      </c>
      <c r="DX216" s="7">
        <v>0</v>
      </c>
      <c r="DY216" s="7">
        <v>0</v>
      </c>
      <c r="DZ216" s="7">
        <v>10</v>
      </c>
      <c r="EA216" s="7">
        <v>0</v>
      </c>
      <c r="EB216" s="7">
        <v>0</v>
      </c>
      <c r="EC216" s="7"/>
      <c r="ED216" s="7">
        <v>0</v>
      </c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>
        <v>0.01</v>
      </c>
      <c r="ET216" s="7"/>
      <c r="EU216" s="7">
        <v>26</v>
      </c>
      <c r="EV216" s="7"/>
      <c r="EW216" s="7"/>
      <c r="EX216" s="7"/>
      <c r="EY216" s="7"/>
      <c r="EZ216" s="7">
        <v>0.02</v>
      </c>
      <c r="FA216" s="7"/>
      <c r="FB216" s="7">
        <v>10</v>
      </c>
      <c r="FC216" s="7"/>
      <c r="FD216" s="7"/>
      <c r="FE216" s="7"/>
      <c r="FF216" s="7"/>
      <c r="FG216" s="7">
        <v>0.3</v>
      </c>
      <c r="FH216" s="7"/>
      <c r="FI216" s="7">
        <v>39</v>
      </c>
      <c r="FJ216" s="7"/>
      <c r="FK216" s="7"/>
      <c r="FL216" s="7"/>
      <c r="FM216" s="7"/>
      <c r="FN216" s="7">
        <v>0.15</v>
      </c>
      <c r="FO216" s="7"/>
      <c r="FP216" s="7">
        <v>14</v>
      </c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>
        <v>0.3</v>
      </c>
      <c r="GX216" s="7">
        <v>0</v>
      </c>
      <c r="GY216" s="7">
        <v>28</v>
      </c>
      <c r="GZ216" s="7">
        <v>0</v>
      </c>
      <c r="HA216" s="7">
        <v>1E-3</v>
      </c>
      <c r="HB216" s="7"/>
      <c r="HC216" s="7">
        <v>0</v>
      </c>
      <c r="HD216" s="7">
        <v>0.7</v>
      </c>
      <c r="HE216" s="7">
        <v>0</v>
      </c>
      <c r="HF216" s="7">
        <v>48</v>
      </c>
      <c r="HG216" s="7">
        <v>0.09</v>
      </c>
      <c r="HH216" s="7">
        <v>4.0000000000000001E-3</v>
      </c>
      <c r="HI216" s="7"/>
      <c r="HJ216" s="7">
        <v>0</v>
      </c>
      <c r="HK216" s="7">
        <v>0</v>
      </c>
      <c r="HL216" s="7">
        <v>0</v>
      </c>
      <c r="HM216" s="7">
        <v>40</v>
      </c>
      <c r="HN216" s="7">
        <v>0</v>
      </c>
      <c r="HO216" s="7">
        <v>2E-3</v>
      </c>
      <c r="HP216" s="7"/>
      <c r="HQ216" s="7">
        <v>0</v>
      </c>
      <c r="HR216" s="7">
        <v>0.4</v>
      </c>
      <c r="HS216" s="7">
        <v>0</v>
      </c>
      <c r="HT216" s="7">
        <v>84</v>
      </c>
      <c r="HU216" s="7">
        <v>0.08</v>
      </c>
      <c r="HV216" s="7">
        <v>7.0000000000000001E-3</v>
      </c>
      <c r="HW216" s="7"/>
      <c r="HX216" s="7">
        <v>0</v>
      </c>
      <c r="HY216" s="7">
        <v>0.8</v>
      </c>
      <c r="HZ216" s="7">
        <v>2.0000000000000001E-4</v>
      </c>
      <c r="IA216" s="7">
        <v>136</v>
      </c>
      <c r="IB216" s="7">
        <v>0.36</v>
      </c>
      <c r="IC216" s="7">
        <v>1.2999999999999999E-2</v>
      </c>
      <c r="ID216" s="7"/>
      <c r="IE216" s="7">
        <v>0</v>
      </c>
      <c r="IF216" s="7">
        <v>2.9</v>
      </c>
      <c r="IG216" s="7">
        <v>0</v>
      </c>
      <c r="IH216" s="7">
        <v>112</v>
      </c>
      <c r="II216" s="7">
        <v>0.27</v>
      </c>
      <c r="IJ216" s="7">
        <v>0.01</v>
      </c>
      <c r="IK216" s="7"/>
      <c r="IL216" s="7">
        <v>0</v>
      </c>
      <c r="IM216" s="7">
        <v>232.26000000000005</v>
      </c>
      <c r="IN216" s="7">
        <v>2.0000000000000001E-4</v>
      </c>
      <c r="IO216" s="7">
        <v>4286</v>
      </c>
      <c r="IP216" s="7">
        <v>11.94</v>
      </c>
      <c r="IQ216" s="7">
        <v>7.6999999999999999E-2</v>
      </c>
      <c r="IR216" s="7"/>
      <c r="IS216" s="7">
        <v>0</v>
      </c>
    </row>
    <row r="217" spans="1:253" x14ac:dyDescent="0.3">
      <c r="A217" s="8">
        <v>43255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>
        <v>4</v>
      </c>
      <c r="GQ217" s="7"/>
      <c r="GR217" s="7"/>
      <c r="GS217" s="7">
        <v>0.22</v>
      </c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>
        <v>2.1</v>
      </c>
      <c r="IG217" s="7"/>
      <c r="IH217" s="7"/>
      <c r="II217" s="7">
        <v>0.6</v>
      </c>
      <c r="IJ217" s="7"/>
      <c r="IK217" s="7"/>
      <c r="IL217" s="7"/>
      <c r="IM217" s="7">
        <v>6.1</v>
      </c>
      <c r="IN217" s="7"/>
      <c r="IO217" s="7"/>
      <c r="IP217" s="7">
        <v>0.82</v>
      </c>
      <c r="IQ217" s="7"/>
      <c r="IR217" s="7"/>
      <c r="IS217" s="7"/>
    </row>
    <row r="218" spans="1:253" x14ac:dyDescent="0.3">
      <c r="A218" s="8">
        <v>43283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>
        <v>2.4</v>
      </c>
      <c r="IG218" s="7"/>
      <c r="IH218" s="7"/>
      <c r="II218" s="7">
        <v>0.04</v>
      </c>
      <c r="IJ218" s="7"/>
      <c r="IK218" s="7"/>
      <c r="IL218" s="7"/>
      <c r="IM218" s="7">
        <v>2.4</v>
      </c>
      <c r="IN218" s="7"/>
      <c r="IO218" s="7"/>
      <c r="IP218" s="7">
        <v>0.04</v>
      </c>
      <c r="IQ218" s="7"/>
      <c r="IR218" s="7"/>
      <c r="IS218" s="7"/>
    </row>
    <row r="219" spans="1:253" x14ac:dyDescent="0.3">
      <c r="A219" s="8">
        <v>43313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>
        <v>2.6</v>
      </c>
      <c r="BN219" s="7"/>
      <c r="BO219" s="7">
        <v>1710</v>
      </c>
      <c r="BP219" s="7"/>
      <c r="BQ219" s="7"/>
      <c r="BR219" s="7"/>
      <c r="BS219" s="7"/>
      <c r="BT219" s="7">
        <v>0.4</v>
      </c>
      <c r="BU219" s="7"/>
      <c r="BV219" s="7">
        <v>51</v>
      </c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>
        <v>0.02</v>
      </c>
      <c r="EF219" s="7"/>
      <c r="EG219" s="7">
        <v>310</v>
      </c>
      <c r="EH219" s="7"/>
      <c r="EI219" s="7"/>
      <c r="EJ219" s="7"/>
      <c r="EK219" s="7"/>
      <c r="EL219" s="7">
        <v>1.2</v>
      </c>
      <c r="EM219" s="7"/>
      <c r="EN219" s="7">
        <v>84</v>
      </c>
      <c r="EO219" s="7"/>
      <c r="EP219" s="7"/>
      <c r="EQ219" s="7"/>
      <c r="ER219" s="7"/>
      <c r="ES219" s="7">
        <v>0</v>
      </c>
      <c r="ET219" s="7"/>
      <c r="EU219" s="7">
        <v>26</v>
      </c>
      <c r="EV219" s="7"/>
      <c r="EW219" s="7"/>
      <c r="EX219" s="7"/>
      <c r="EY219" s="7"/>
      <c r="EZ219" s="7">
        <v>0</v>
      </c>
      <c r="FA219" s="7"/>
      <c r="FB219" s="7">
        <v>11</v>
      </c>
      <c r="FC219" s="7"/>
      <c r="FD219" s="7"/>
      <c r="FE219" s="7"/>
      <c r="FF219" s="7"/>
      <c r="FG219" s="7">
        <v>0.02</v>
      </c>
      <c r="FH219" s="7"/>
      <c r="FI219" s="7">
        <v>27</v>
      </c>
      <c r="FJ219" s="7"/>
      <c r="FK219" s="7"/>
      <c r="FL219" s="7"/>
      <c r="FM219" s="7"/>
      <c r="FN219" s="7">
        <v>0.04</v>
      </c>
      <c r="FO219" s="7"/>
      <c r="FP219" s="7">
        <v>13</v>
      </c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>
        <v>4.2799999999999994</v>
      </c>
      <c r="IN219" s="7"/>
      <c r="IO219" s="7">
        <v>2232</v>
      </c>
      <c r="IP219" s="7"/>
      <c r="IQ219" s="7"/>
      <c r="IR219" s="7"/>
      <c r="IS219" s="7"/>
    </row>
    <row r="220" spans="1:253" x14ac:dyDescent="0.3">
      <c r="A220" s="8">
        <v>43314</v>
      </c>
      <c r="B220" s="7">
        <v>0.03</v>
      </c>
      <c r="C220" s="7">
        <v>0</v>
      </c>
      <c r="D220" s="7">
        <v>23</v>
      </c>
      <c r="E220" s="7">
        <v>0</v>
      </c>
      <c r="F220" s="7">
        <v>1E-3</v>
      </c>
      <c r="G220" s="7"/>
      <c r="H220" s="7">
        <v>0</v>
      </c>
      <c r="I220" s="7">
        <v>0.03</v>
      </c>
      <c r="J220" s="7">
        <v>0</v>
      </c>
      <c r="K220" s="7">
        <v>80</v>
      </c>
      <c r="L220" s="7">
        <v>0</v>
      </c>
      <c r="M220" s="7">
        <v>1E-3</v>
      </c>
      <c r="N220" s="7"/>
      <c r="O220" s="7">
        <v>0</v>
      </c>
      <c r="P220" s="7">
        <v>0</v>
      </c>
      <c r="Q220" s="7">
        <v>0</v>
      </c>
      <c r="R220" s="7">
        <v>24</v>
      </c>
      <c r="S220" s="7">
        <v>0</v>
      </c>
      <c r="T220" s="7">
        <v>2E-3</v>
      </c>
      <c r="U220" s="7"/>
      <c r="V220" s="7">
        <v>0</v>
      </c>
      <c r="W220" s="7">
        <v>0.02</v>
      </c>
      <c r="X220" s="7">
        <v>0</v>
      </c>
      <c r="Y220" s="7">
        <v>24</v>
      </c>
      <c r="Z220" s="7">
        <v>0</v>
      </c>
      <c r="AA220" s="7">
        <v>2E-3</v>
      </c>
      <c r="AB220" s="7"/>
      <c r="AC220" s="7">
        <v>0</v>
      </c>
      <c r="AD220" s="7">
        <v>9.5</v>
      </c>
      <c r="AE220" s="7">
        <v>0</v>
      </c>
      <c r="AF220" s="7">
        <v>148</v>
      </c>
      <c r="AG220" s="7">
        <v>1.69</v>
      </c>
      <c r="AH220" s="7">
        <v>4.0000000000000001E-3</v>
      </c>
      <c r="AI220" s="7"/>
      <c r="AJ220" s="7">
        <v>0</v>
      </c>
      <c r="AK220" s="7">
        <v>3.5</v>
      </c>
      <c r="AL220" s="7">
        <v>0</v>
      </c>
      <c r="AM220" s="7">
        <v>55</v>
      </c>
      <c r="AN220" s="7">
        <v>0.12</v>
      </c>
      <c r="AO220" s="7">
        <v>4.0000000000000001E-3</v>
      </c>
      <c r="AP220" s="7"/>
      <c r="AQ220" s="7">
        <v>0</v>
      </c>
      <c r="AR220" s="7">
        <v>0</v>
      </c>
      <c r="AS220" s="7">
        <v>0</v>
      </c>
      <c r="AT220" s="7">
        <v>10</v>
      </c>
      <c r="AU220" s="7">
        <v>0</v>
      </c>
      <c r="AV220" s="7">
        <v>1E-3</v>
      </c>
      <c r="AW220" s="7"/>
      <c r="AX220" s="7">
        <v>0</v>
      </c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>
        <v>0.06</v>
      </c>
      <c r="CI220" s="7">
        <v>0</v>
      </c>
      <c r="CJ220" s="7">
        <v>18</v>
      </c>
      <c r="CK220" s="7">
        <v>0</v>
      </c>
      <c r="CL220" s="7">
        <v>2E-3</v>
      </c>
      <c r="CM220" s="7"/>
      <c r="CN220" s="7">
        <v>0</v>
      </c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>
        <v>40.299999999999997</v>
      </c>
      <c r="DD220" s="7">
        <v>0</v>
      </c>
      <c r="DE220" s="7">
        <v>431</v>
      </c>
      <c r="DF220" s="7">
        <v>1.53</v>
      </c>
      <c r="DG220" s="7">
        <v>1.0999999999999999E-2</v>
      </c>
      <c r="DH220" s="7"/>
      <c r="DI220" s="7">
        <v>0</v>
      </c>
      <c r="DJ220" s="7">
        <v>60.5</v>
      </c>
      <c r="DK220" s="7">
        <v>0</v>
      </c>
      <c r="DL220" s="7">
        <v>459</v>
      </c>
      <c r="DM220" s="7">
        <v>2.58</v>
      </c>
      <c r="DN220" s="7">
        <v>1.9E-2</v>
      </c>
      <c r="DO220" s="7"/>
      <c r="DP220" s="7">
        <v>0</v>
      </c>
      <c r="DQ220" s="7">
        <v>133</v>
      </c>
      <c r="DR220" s="7">
        <v>0</v>
      </c>
      <c r="DS220" s="7">
        <v>538</v>
      </c>
      <c r="DT220" s="7">
        <v>6.57</v>
      </c>
      <c r="DU220" s="7">
        <v>2.3E-2</v>
      </c>
      <c r="DV220" s="7"/>
      <c r="DW220" s="7">
        <v>0</v>
      </c>
      <c r="DX220" s="7">
        <v>0.3</v>
      </c>
      <c r="DY220" s="7">
        <v>0</v>
      </c>
      <c r="DZ220" s="7">
        <v>11</v>
      </c>
      <c r="EA220" s="7">
        <v>0</v>
      </c>
      <c r="EB220" s="7">
        <v>3.0000000000000001E-3</v>
      </c>
      <c r="EC220" s="7"/>
      <c r="ED220" s="7">
        <v>0</v>
      </c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>
        <v>0.5</v>
      </c>
      <c r="FV220" s="7">
        <v>0</v>
      </c>
      <c r="FW220" s="7">
        <v>28</v>
      </c>
      <c r="FX220" s="7">
        <v>0.12</v>
      </c>
      <c r="FY220" s="7">
        <v>1.9E-2</v>
      </c>
      <c r="FZ220" s="7"/>
      <c r="GA220" s="7">
        <v>0</v>
      </c>
      <c r="GB220" s="7">
        <v>0</v>
      </c>
      <c r="GC220" s="7">
        <v>0</v>
      </c>
      <c r="GD220" s="7">
        <v>28</v>
      </c>
      <c r="GE220" s="7">
        <v>0</v>
      </c>
      <c r="GF220" s="7">
        <v>1E-3</v>
      </c>
      <c r="GG220" s="7"/>
      <c r="GH220" s="7">
        <v>0</v>
      </c>
      <c r="GI220" s="7">
        <v>0.11</v>
      </c>
      <c r="GJ220" s="7">
        <v>0</v>
      </c>
      <c r="GK220" s="7">
        <v>37</v>
      </c>
      <c r="GL220" s="7">
        <v>0</v>
      </c>
      <c r="GM220" s="7">
        <v>1E-3</v>
      </c>
      <c r="GN220" s="7"/>
      <c r="GO220" s="7">
        <v>0</v>
      </c>
      <c r="GP220" s="7">
        <v>0.9</v>
      </c>
      <c r="GQ220" s="7">
        <v>5.0000000000000001E-4</v>
      </c>
      <c r="GR220" s="7">
        <v>54</v>
      </c>
      <c r="GS220" s="7">
        <v>0.28000000000000003</v>
      </c>
      <c r="GT220" s="7">
        <v>8.9999999999999993E-3</v>
      </c>
      <c r="GU220" s="7"/>
      <c r="GV220" s="7">
        <v>0</v>
      </c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>
        <v>0.6</v>
      </c>
      <c r="HS220" s="7">
        <v>2.0000000000000001E-4</v>
      </c>
      <c r="HT220" s="7">
        <v>120</v>
      </c>
      <c r="HU220" s="7">
        <v>0.31</v>
      </c>
      <c r="HV220" s="7">
        <v>1.0999999999999999E-2</v>
      </c>
      <c r="HW220" s="7"/>
      <c r="HX220" s="7">
        <v>0</v>
      </c>
      <c r="HY220" s="7">
        <v>0.9</v>
      </c>
      <c r="HZ220" s="7">
        <v>1.2999999999999999E-3</v>
      </c>
      <c r="IA220" s="7">
        <v>188</v>
      </c>
      <c r="IB220" s="7">
        <v>0.5</v>
      </c>
      <c r="IC220" s="7">
        <v>1.6E-2</v>
      </c>
      <c r="ID220" s="7"/>
      <c r="IE220" s="7">
        <v>0</v>
      </c>
      <c r="IF220" s="7">
        <v>1.8</v>
      </c>
      <c r="IG220" s="7">
        <v>0</v>
      </c>
      <c r="IH220" s="7">
        <v>128</v>
      </c>
      <c r="II220" s="7">
        <v>0.25</v>
      </c>
      <c r="IJ220" s="7">
        <v>0.01</v>
      </c>
      <c r="IK220" s="7"/>
      <c r="IL220" s="7">
        <v>0</v>
      </c>
      <c r="IM220" s="7">
        <v>252.05000000000004</v>
      </c>
      <c r="IN220" s="7">
        <v>2E-3</v>
      </c>
      <c r="IO220" s="7">
        <v>2404</v>
      </c>
      <c r="IP220" s="7">
        <v>13.95</v>
      </c>
      <c r="IQ220" s="7">
        <v>0.14000000000000001</v>
      </c>
      <c r="IR220" s="7"/>
      <c r="IS220" s="7">
        <v>0</v>
      </c>
    </row>
    <row r="221" spans="1:253" x14ac:dyDescent="0.3">
      <c r="A221" s="8">
        <v>43318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>
        <v>0.03</v>
      </c>
      <c r="GQ221" s="7">
        <v>0</v>
      </c>
      <c r="GR221" s="7">
        <v>68</v>
      </c>
      <c r="GS221" s="7">
        <v>0</v>
      </c>
      <c r="GT221" s="7">
        <v>4.0000000000000001E-3</v>
      </c>
      <c r="GU221" s="7"/>
      <c r="GV221" s="7">
        <v>0</v>
      </c>
      <c r="GW221" s="7">
        <v>0</v>
      </c>
      <c r="GX221" s="7">
        <v>0</v>
      </c>
      <c r="GY221" s="7">
        <v>32</v>
      </c>
      <c r="GZ221" s="7">
        <v>0</v>
      </c>
      <c r="HA221" s="7">
        <v>0</v>
      </c>
      <c r="HB221" s="7"/>
      <c r="HC221" s="7">
        <v>0</v>
      </c>
      <c r="HD221" s="7">
        <v>7.0000000000000007E-2</v>
      </c>
      <c r="HE221" s="7">
        <v>0</v>
      </c>
      <c r="HF221" s="7">
        <v>55</v>
      </c>
      <c r="HG221" s="7">
        <v>0.05</v>
      </c>
      <c r="HH221" s="7">
        <v>4.0000000000000001E-3</v>
      </c>
      <c r="HI221" s="7"/>
      <c r="HJ221" s="7">
        <v>0</v>
      </c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>
        <v>0.1</v>
      </c>
      <c r="IN221" s="7">
        <v>0</v>
      </c>
      <c r="IO221" s="7">
        <v>155</v>
      </c>
      <c r="IP221" s="7">
        <v>0.05</v>
      </c>
      <c r="IQ221" s="7">
        <v>8.0000000000000002E-3</v>
      </c>
      <c r="IR221" s="7"/>
      <c r="IS221" s="7">
        <v>0</v>
      </c>
    </row>
    <row r="222" spans="1:253" x14ac:dyDescent="0.3">
      <c r="A222" s="8">
        <v>43348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>
        <v>0</v>
      </c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>
        <v>1.2</v>
      </c>
      <c r="GQ222" s="7"/>
      <c r="GR222" s="7"/>
      <c r="GS222" s="7">
        <v>0.12</v>
      </c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>
        <v>1E-4</v>
      </c>
      <c r="IA222" s="7"/>
      <c r="IB222" s="7"/>
      <c r="IC222" s="7"/>
      <c r="ID222" s="7"/>
      <c r="IE222" s="7"/>
      <c r="IF222" s="7">
        <v>1.4</v>
      </c>
      <c r="IG222" s="7"/>
      <c r="IH222" s="7"/>
      <c r="II222" s="7">
        <v>0.15</v>
      </c>
      <c r="IJ222" s="7"/>
      <c r="IK222" s="7"/>
      <c r="IL222" s="7"/>
      <c r="IM222" s="7">
        <v>2.5999999999999996</v>
      </c>
      <c r="IN222" s="7">
        <v>1E-4</v>
      </c>
      <c r="IO222" s="7"/>
      <c r="IP222" s="7">
        <v>0.27</v>
      </c>
      <c r="IQ222" s="7"/>
      <c r="IR222" s="7"/>
      <c r="IS222" s="7"/>
    </row>
    <row r="223" spans="1:253" x14ac:dyDescent="0.3">
      <c r="A223" s="8">
        <v>43382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>
        <v>0.7</v>
      </c>
      <c r="GQ223" s="7"/>
      <c r="GR223" s="7"/>
      <c r="GS223" s="7">
        <v>0.04</v>
      </c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>
        <v>1.4</v>
      </c>
      <c r="IG223" s="7"/>
      <c r="IH223" s="7"/>
      <c r="II223" s="7">
        <v>0.15</v>
      </c>
      <c r="IJ223" s="7"/>
      <c r="IK223" s="7"/>
      <c r="IL223" s="7"/>
      <c r="IM223" s="7">
        <v>2.0999999999999996</v>
      </c>
      <c r="IN223" s="7"/>
      <c r="IO223" s="7"/>
      <c r="IP223" s="7">
        <v>0.19</v>
      </c>
      <c r="IQ223" s="7"/>
      <c r="IR223" s="7"/>
      <c r="IS223" s="7"/>
    </row>
    <row r="224" spans="1:253" x14ac:dyDescent="0.3">
      <c r="A224" s="8">
        <v>43410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>
        <v>74.400000000000006</v>
      </c>
      <c r="AE224" s="7">
        <v>0</v>
      </c>
      <c r="AF224" s="7">
        <v>1110</v>
      </c>
      <c r="AG224" s="7">
        <v>5.22</v>
      </c>
      <c r="AH224" s="7">
        <v>2.7E-2</v>
      </c>
      <c r="AI224" s="7"/>
      <c r="AJ224" s="7">
        <v>0</v>
      </c>
      <c r="AK224" s="7">
        <v>5.4</v>
      </c>
      <c r="AL224" s="7">
        <v>0</v>
      </c>
      <c r="AM224" s="7">
        <v>88</v>
      </c>
      <c r="AN224" s="7">
        <v>0.43</v>
      </c>
      <c r="AO224" s="7">
        <v>4.0000000000000001E-3</v>
      </c>
      <c r="AP224" s="7"/>
      <c r="AQ224" s="7">
        <v>0</v>
      </c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>
        <v>5.6</v>
      </c>
      <c r="BG224" s="7"/>
      <c r="BH224" s="7">
        <v>1670</v>
      </c>
      <c r="BI224" s="7"/>
      <c r="BJ224" s="7"/>
      <c r="BK224" s="7"/>
      <c r="BL224" s="7"/>
      <c r="BM224" s="7">
        <v>21.7</v>
      </c>
      <c r="BN224" s="7"/>
      <c r="BO224" s="7">
        <v>1250</v>
      </c>
      <c r="BP224" s="7"/>
      <c r="BQ224" s="7"/>
      <c r="BR224" s="7"/>
      <c r="BS224" s="7"/>
      <c r="BT224" s="7">
        <v>0.04</v>
      </c>
      <c r="BU224" s="7"/>
      <c r="BV224" s="7">
        <v>49</v>
      </c>
      <c r="BW224" s="7"/>
      <c r="BX224" s="7"/>
      <c r="BY224" s="7"/>
      <c r="BZ224" s="7"/>
      <c r="CA224" s="7">
        <v>3.3</v>
      </c>
      <c r="CB224" s="7"/>
      <c r="CC224" s="7">
        <v>83</v>
      </c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>
        <v>8</v>
      </c>
      <c r="DD224" s="7">
        <v>0</v>
      </c>
      <c r="DE224" s="7">
        <v>226</v>
      </c>
      <c r="DF224" s="7">
        <v>0.85</v>
      </c>
      <c r="DG224" s="7">
        <v>4.0000000000000001E-3</v>
      </c>
      <c r="DH224" s="7"/>
      <c r="DI224" s="7">
        <v>0</v>
      </c>
      <c r="DJ224" s="7">
        <v>35.299999999999997</v>
      </c>
      <c r="DK224" s="7">
        <v>0</v>
      </c>
      <c r="DL224" s="7">
        <v>418</v>
      </c>
      <c r="DM224" s="7">
        <v>2.27</v>
      </c>
      <c r="DN224" s="7">
        <v>1.9E-2</v>
      </c>
      <c r="DO224" s="7"/>
      <c r="DP224" s="7">
        <v>0</v>
      </c>
      <c r="DQ224" s="7">
        <v>112</v>
      </c>
      <c r="DR224" s="7">
        <v>0</v>
      </c>
      <c r="DS224" s="7">
        <v>579</v>
      </c>
      <c r="DT224" s="7">
        <v>6.22</v>
      </c>
      <c r="DU224" s="7">
        <v>2.8000000000000001E-2</v>
      </c>
      <c r="DV224" s="7"/>
      <c r="DW224" s="7">
        <v>0</v>
      </c>
      <c r="DX224" s="7"/>
      <c r="DY224" s="7"/>
      <c r="DZ224" s="7"/>
      <c r="EA224" s="7"/>
      <c r="EB224" s="7"/>
      <c r="EC224" s="7"/>
      <c r="ED224" s="7"/>
      <c r="EE224" s="7">
        <v>0.03</v>
      </c>
      <c r="EF224" s="7"/>
      <c r="EG224" s="7">
        <v>203</v>
      </c>
      <c r="EH224" s="7"/>
      <c r="EI224" s="7"/>
      <c r="EJ224" s="7"/>
      <c r="EK224" s="7"/>
      <c r="EL224" s="7">
        <v>1.4</v>
      </c>
      <c r="EM224" s="7"/>
      <c r="EN224" s="7">
        <v>111</v>
      </c>
      <c r="EO224" s="7"/>
      <c r="EP224" s="7"/>
      <c r="EQ224" s="7"/>
      <c r="ER224" s="7"/>
      <c r="ES224" s="7">
        <v>0.02</v>
      </c>
      <c r="ET224" s="7"/>
      <c r="EU224" s="7">
        <v>30</v>
      </c>
      <c r="EV224" s="7"/>
      <c r="EW224" s="7"/>
      <c r="EX224" s="7"/>
      <c r="EY224" s="7"/>
      <c r="EZ224" s="7">
        <v>0</v>
      </c>
      <c r="FA224" s="7"/>
      <c r="FB224" s="7">
        <v>19</v>
      </c>
      <c r="FC224" s="7"/>
      <c r="FD224" s="7"/>
      <c r="FE224" s="7"/>
      <c r="FF224" s="7"/>
      <c r="FG224" s="7">
        <v>0.01</v>
      </c>
      <c r="FH224" s="7"/>
      <c r="FI224" s="7">
        <v>28</v>
      </c>
      <c r="FJ224" s="7"/>
      <c r="FK224" s="7"/>
      <c r="FL224" s="7"/>
      <c r="FM224" s="7"/>
      <c r="FN224" s="7">
        <v>0.01</v>
      </c>
      <c r="FO224" s="7"/>
      <c r="FP224" s="7">
        <v>12</v>
      </c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>
        <v>267.20999999999992</v>
      </c>
      <c r="IN224" s="7">
        <v>0</v>
      </c>
      <c r="IO224" s="7">
        <v>5876</v>
      </c>
      <c r="IP224" s="7">
        <v>14.989999999999998</v>
      </c>
      <c r="IQ224" s="7">
        <v>8.2000000000000003E-2</v>
      </c>
      <c r="IR224" s="7"/>
      <c r="IS224" s="7">
        <v>0</v>
      </c>
    </row>
    <row r="225" spans="1:253" x14ac:dyDescent="0.3">
      <c r="A225" s="8">
        <v>43411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>
        <v>0.02</v>
      </c>
      <c r="FV225" s="7">
        <v>0</v>
      </c>
      <c r="FW225" s="7">
        <v>17</v>
      </c>
      <c r="FX225" s="7">
        <v>0.03</v>
      </c>
      <c r="FY225" s="7">
        <v>4.0000000000000001E-3</v>
      </c>
      <c r="FZ225" s="7"/>
      <c r="GA225" s="7">
        <v>0</v>
      </c>
      <c r="GB225" s="7">
        <v>0</v>
      </c>
      <c r="GC225" s="7">
        <v>0</v>
      </c>
      <c r="GD225" s="7">
        <v>28</v>
      </c>
      <c r="GE225" s="7">
        <v>0</v>
      </c>
      <c r="GF225" s="7">
        <v>0</v>
      </c>
      <c r="GG225" s="7"/>
      <c r="GH225" s="7">
        <v>0</v>
      </c>
      <c r="GI225" s="7">
        <v>0.14000000000000001</v>
      </c>
      <c r="GJ225" s="7">
        <v>0</v>
      </c>
      <c r="GK225" s="7">
        <v>38</v>
      </c>
      <c r="GL225" s="7">
        <v>0</v>
      </c>
      <c r="GM225" s="7">
        <v>0</v>
      </c>
      <c r="GN225" s="7"/>
      <c r="GO225" s="7">
        <v>0</v>
      </c>
      <c r="GP225" s="7">
        <v>0.5</v>
      </c>
      <c r="GQ225" s="7">
        <v>0</v>
      </c>
      <c r="GR225" s="7">
        <v>18</v>
      </c>
      <c r="GS225" s="7">
        <v>0.03</v>
      </c>
      <c r="GT225" s="7">
        <v>5.0000000000000001E-3</v>
      </c>
      <c r="GU225" s="7"/>
      <c r="GV225" s="7">
        <v>0</v>
      </c>
      <c r="GW225" s="7">
        <v>0.14000000000000001</v>
      </c>
      <c r="GX225" s="7">
        <v>0</v>
      </c>
      <c r="GY225" s="7">
        <v>32</v>
      </c>
      <c r="GZ225" s="7">
        <v>0</v>
      </c>
      <c r="HA225" s="7">
        <v>0</v>
      </c>
      <c r="HB225" s="7"/>
      <c r="HC225" s="7">
        <v>0</v>
      </c>
      <c r="HD225" s="7">
        <v>0.02</v>
      </c>
      <c r="HE225" s="7">
        <v>0</v>
      </c>
      <c r="HF225" s="7">
        <v>90</v>
      </c>
      <c r="HG225" s="7">
        <v>0</v>
      </c>
      <c r="HH225" s="7">
        <v>1E-3</v>
      </c>
      <c r="HI225" s="7"/>
      <c r="HJ225" s="7">
        <v>0</v>
      </c>
      <c r="HK225" s="7">
        <v>0.01</v>
      </c>
      <c r="HL225" s="7">
        <v>0</v>
      </c>
      <c r="HM225" s="7">
        <v>15</v>
      </c>
      <c r="HN225" s="7">
        <v>0</v>
      </c>
      <c r="HO225" s="7">
        <v>1E-3</v>
      </c>
      <c r="HP225" s="7"/>
      <c r="HQ225" s="7">
        <v>0</v>
      </c>
      <c r="HR225" s="7">
        <v>0</v>
      </c>
      <c r="HS225" s="7">
        <v>0</v>
      </c>
      <c r="HT225" s="7">
        <v>26</v>
      </c>
      <c r="HU225" s="7">
        <v>0</v>
      </c>
      <c r="HV225" s="7">
        <v>2E-3</v>
      </c>
      <c r="HW225" s="7"/>
      <c r="HX225" s="7">
        <v>0</v>
      </c>
      <c r="HY225" s="7">
        <v>1.2</v>
      </c>
      <c r="HZ225" s="7">
        <v>8.0000000000000004E-4</v>
      </c>
      <c r="IA225" s="7">
        <v>176</v>
      </c>
      <c r="IB225" s="7">
        <v>0.28000000000000003</v>
      </c>
      <c r="IC225" s="7">
        <v>1.7000000000000001E-2</v>
      </c>
      <c r="ID225" s="7"/>
      <c r="IE225" s="7">
        <v>0</v>
      </c>
      <c r="IF225" s="7">
        <v>1.2</v>
      </c>
      <c r="IG225" s="7">
        <v>0</v>
      </c>
      <c r="IH225" s="7">
        <v>142</v>
      </c>
      <c r="II225" s="7">
        <v>0.22</v>
      </c>
      <c r="IJ225" s="7">
        <v>1.2999999999999999E-2</v>
      </c>
      <c r="IK225" s="7"/>
      <c r="IL225" s="7">
        <v>0</v>
      </c>
      <c r="IM225" s="7">
        <v>3.2300000000000004</v>
      </c>
      <c r="IN225" s="7">
        <v>8.0000000000000004E-4</v>
      </c>
      <c r="IO225" s="7">
        <v>582</v>
      </c>
      <c r="IP225" s="7">
        <v>0.56000000000000005</v>
      </c>
      <c r="IQ225" s="7">
        <v>4.3000000000000003E-2</v>
      </c>
      <c r="IR225" s="7"/>
      <c r="IS225" s="7">
        <v>0</v>
      </c>
    </row>
    <row r="226" spans="1:253" x14ac:dyDescent="0.3">
      <c r="A226" s="8">
        <v>43413</v>
      </c>
      <c r="B226" s="7">
        <v>0.01</v>
      </c>
      <c r="C226" s="7">
        <v>0</v>
      </c>
      <c r="D226" s="7">
        <v>35</v>
      </c>
      <c r="E226" s="7">
        <v>0</v>
      </c>
      <c r="F226" s="7">
        <v>0</v>
      </c>
      <c r="G226" s="7"/>
      <c r="H226" s="7">
        <v>0</v>
      </c>
      <c r="I226" s="7">
        <v>0.03</v>
      </c>
      <c r="J226" s="7">
        <v>0</v>
      </c>
      <c r="K226" s="7">
        <v>59</v>
      </c>
      <c r="L226" s="7">
        <v>0</v>
      </c>
      <c r="M226" s="7">
        <v>2E-3</v>
      </c>
      <c r="N226" s="7"/>
      <c r="O226" s="7">
        <v>0</v>
      </c>
      <c r="P226" s="7">
        <v>0</v>
      </c>
      <c r="Q226" s="7">
        <v>0</v>
      </c>
      <c r="R226" s="7">
        <v>14</v>
      </c>
      <c r="S226" s="7">
        <v>0</v>
      </c>
      <c r="T226" s="7">
        <v>1E-3</v>
      </c>
      <c r="U226" s="7"/>
      <c r="V226" s="7">
        <v>0</v>
      </c>
      <c r="W226" s="7">
        <v>0.6</v>
      </c>
      <c r="X226" s="7">
        <v>0</v>
      </c>
      <c r="Y226" s="7">
        <v>26</v>
      </c>
      <c r="Z226" s="7">
        <v>0</v>
      </c>
      <c r="AA226" s="7">
        <v>0</v>
      </c>
      <c r="AB226" s="7"/>
      <c r="AC226" s="7">
        <v>0</v>
      </c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>
        <v>0</v>
      </c>
      <c r="AS226" s="7">
        <v>0</v>
      </c>
      <c r="AT226" s="7">
        <v>11</v>
      </c>
      <c r="AU226" s="7">
        <v>0</v>
      </c>
      <c r="AV226" s="7">
        <v>0</v>
      </c>
      <c r="AW226" s="7"/>
      <c r="AX226" s="7">
        <v>0</v>
      </c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>
        <v>0</v>
      </c>
      <c r="CI226" s="7">
        <v>0</v>
      </c>
      <c r="CJ226" s="7">
        <v>17</v>
      </c>
      <c r="CK226" s="7">
        <v>0</v>
      </c>
      <c r="CL226" s="7">
        <v>2E-3</v>
      </c>
      <c r="CM226" s="7"/>
      <c r="CN226" s="7">
        <v>0</v>
      </c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>
        <v>0</v>
      </c>
      <c r="DY226" s="7">
        <v>0</v>
      </c>
      <c r="DZ226" s="7">
        <v>11</v>
      </c>
      <c r="EA226" s="7">
        <v>0</v>
      </c>
      <c r="EB226" s="7">
        <v>0</v>
      </c>
      <c r="EC226" s="7"/>
      <c r="ED226" s="7">
        <v>0</v>
      </c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>
        <v>0.64</v>
      </c>
      <c r="IN226" s="7">
        <v>0</v>
      </c>
      <c r="IO226" s="7">
        <v>173</v>
      </c>
      <c r="IP226" s="7">
        <v>0</v>
      </c>
      <c r="IQ226" s="7">
        <v>5.0000000000000001E-3</v>
      </c>
      <c r="IR226" s="7"/>
      <c r="IS226" s="7">
        <v>0</v>
      </c>
    </row>
    <row r="227" spans="1:253" x14ac:dyDescent="0.3">
      <c r="A227" s="8">
        <v>43420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>
        <v>0.06</v>
      </c>
      <c r="CW227" s="7">
        <v>0</v>
      </c>
      <c r="CX227" s="7">
        <v>37</v>
      </c>
      <c r="CY227" s="7">
        <v>0.03</v>
      </c>
      <c r="CZ227" s="7">
        <v>4.0000000000000001E-3</v>
      </c>
      <c r="DA227" s="7"/>
      <c r="DB227" s="7">
        <v>0</v>
      </c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>
        <v>0.06</v>
      </c>
      <c r="IN227" s="7">
        <v>0</v>
      </c>
      <c r="IO227" s="7">
        <v>37</v>
      </c>
      <c r="IP227" s="7">
        <v>0.03</v>
      </c>
      <c r="IQ227" s="7">
        <v>4.0000000000000001E-3</v>
      </c>
      <c r="IR227" s="7"/>
      <c r="IS227" s="7">
        <v>0</v>
      </c>
    </row>
    <row r="228" spans="1:253" x14ac:dyDescent="0.3">
      <c r="A228" s="8">
        <v>43438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>
        <v>0.13</v>
      </c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>
        <v>0.8</v>
      </c>
      <c r="IG228" s="7"/>
      <c r="IH228" s="7"/>
      <c r="II228" s="7">
        <v>0.25</v>
      </c>
      <c r="IJ228" s="7"/>
      <c r="IK228" s="7"/>
      <c r="IL228" s="7"/>
      <c r="IM228" s="7">
        <v>0.93</v>
      </c>
      <c r="IN228" s="7"/>
      <c r="IO228" s="7"/>
      <c r="IP228" s="7">
        <v>0.25</v>
      </c>
      <c r="IQ228" s="7"/>
      <c r="IR228" s="7"/>
      <c r="IS228" s="7"/>
    </row>
    <row r="229" spans="1:253" x14ac:dyDescent="0.3">
      <c r="A229" s="8">
        <v>43468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>
        <v>0.5</v>
      </c>
      <c r="IG229" s="7"/>
      <c r="IH229" s="7"/>
      <c r="II229" s="7">
        <v>0.17</v>
      </c>
      <c r="IJ229" s="7"/>
      <c r="IK229" s="7"/>
      <c r="IL229" s="7"/>
      <c r="IM229" s="7">
        <v>0.5</v>
      </c>
      <c r="IN229" s="7"/>
      <c r="IO229" s="7"/>
      <c r="IP229" s="7">
        <v>0.17</v>
      </c>
      <c r="IQ229" s="7"/>
      <c r="IR229" s="7"/>
      <c r="IS229" s="7"/>
    </row>
    <row r="230" spans="1:253" x14ac:dyDescent="0.3">
      <c r="A230" s="8">
        <v>43501</v>
      </c>
      <c r="B230" s="7">
        <v>0.03</v>
      </c>
      <c r="C230" s="7">
        <v>0</v>
      </c>
      <c r="D230" s="7">
        <v>34</v>
      </c>
      <c r="E230" s="7"/>
      <c r="F230" s="7">
        <v>2E-3</v>
      </c>
      <c r="G230" s="7"/>
      <c r="H230" s="7"/>
      <c r="I230" s="7">
        <v>7.0000000000000007E-2</v>
      </c>
      <c r="J230" s="7">
        <v>0</v>
      </c>
      <c r="K230" s="7">
        <v>27</v>
      </c>
      <c r="L230" s="7">
        <v>0</v>
      </c>
      <c r="M230" s="7">
        <v>4.0000000000000001E-3</v>
      </c>
      <c r="N230" s="7"/>
      <c r="O230" s="7">
        <v>0</v>
      </c>
      <c r="P230" s="7">
        <v>0.02</v>
      </c>
      <c r="Q230" s="7">
        <v>0</v>
      </c>
      <c r="R230" s="7">
        <v>11</v>
      </c>
      <c r="S230" s="7">
        <v>0</v>
      </c>
      <c r="T230" s="7">
        <v>0</v>
      </c>
      <c r="U230" s="7"/>
      <c r="V230" s="7">
        <v>0</v>
      </c>
      <c r="W230" s="7">
        <v>0.12</v>
      </c>
      <c r="X230" s="7">
        <v>0</v>
      </c>
      <c r="Y230" s="7">
        <v>22</v>
      </c>
      <c r="Z230" s="7">
        <v>0</v>
      </c>
      <c r="AA230" s="7">
        <v>1E-3</v>
      </c>
      <c r="AB230" s="7"/>
      <c r="AC230" s="7">
        <v>0</v>
      </c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>
        <v>0.03</v>
      </c>
      <c r="AS230" s="7">
        <v>1E-4</v>
      </c>
      <c r="AT230" s="7">
        <v>12</v>
      </c>
      <c r="AU230" s="7">
        <v>0</v>
      </c>
      <c r="AV230" s="7">
        <v>0</v>
      </c>
      <c r="AW230" s="7"/>
      <c r="AX230" s="7">
        <v>0</v>
      </c>
      <c r="AY230" s="7">
        <v>0.09</v>
      </c>
      <c r="AZ230" s="7">
        <v>0</v>
      </c>
      <c r="BA230" s="7">
        <v>13</v>
      </c>
      <c r="BB230" s="7">
        <v>0</v>
      </c>
      <c r="BC230" s="7">
        <v>2E-3</v>
      </c>
      <c r="BD230" s="7"/>
      <c r="BE230" s="7">
        <v>0</v>
      </c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>
        <v>0.04</v>
      </c>
      <c r="CI230" s="7">
        <v>0</v>
      </c>
      <c r="CJ230" s="7">
        <v>10</v>
      </c>
      <c r="CK230" s="7"/>
      <c r="CL230" s="7">
        <v>0</v>
      </c>
      <c r="CM230" s="7"/>
      <c r="CN230" s="7">
        <v>0</v>
      </c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>
        <v>0.03</v>
      </c>
      <c r="DY230" s="7">
        <v>0</v>
      </c>
      <c r="DZ230" s="7">
        <v>13</v>
      </c>
      <c r="EA230" s="7">
        <v>0</v>
      </c>
      <c r="EB230" s="7">
        <v>0</v>
      </c>
      <c r="EC230" s="7"/>
      <c r="ED230" s="7">
        <v>0</v>
      </c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>
        <v>0.02</v>
      </c>
      <c r="GX230" s="7">
        <v>0</v>
      </c>
      <c r="GY230" s="7">
        <v>37</v>
      </c>
      <c r="GZ230" s="7">
        <v>0</v>
      </c>
      <c r="HA230" s="7">
        <v>0</v>
      </c>
      <c r="HB230" s="7"/>
      <c r="HC230" s="7">
        <v>0</v>
      </c>
      <c r="HD230" s="7">
        <v>0</v>
      </c>
      <c r="HE230" s="7">
        <v>0</v>
      </c>
      <c r="HF230" s="7">
        <v>83</v>
      </c>
      <c r="HG230" s="7">
        <v>0</v>
      </c>
      <c r="HH230" s="7">
        <v>0</v>
      </c>
      <c r="HI230" s="7"/>
      <c r="HJ230" s="7">
        <v>0</v>
      </c>
      <c r="HK230" s="7">
        <v>0.02</v>
      </c>
      <c r="HL230" s="7">
        <v>0</v>
      </c>
      <c r="HM230" s="7">
        <v>29</v>
      </c>
      <c r="HN230" s="7">
        <v>0</v>
      </c>
      <c r="HO230" s="7">
        <v>1E-3</v>
      </c>
      <c r="HP230" s="7"/>
      <c r="HQ230" s="7">
        <v>0</v>
      </c>
      <c r="HR230" s="7">
        <v>0.4</v>
      </c>
      <c r="HS230" s="7">
        <v>2.0000000000000001E-4</v>
      </c>
      <c r="HT230" s="7">
        <v>80</v>
      </c>
      <c r="HU230" s="7">
        <v>0.13</v>
      </c>
      <c r="HV230" s="7">
        <v>8.0000000000000002E-3</v>
      </c>
      <c r="HW230" s="7"/>
      <c r="HX230" s="7">
        <v>0</v>
      </c>
      <c r="HY230" s="7">
        <v>1.2</v>
      </c>
      <c r="HZ230" s="7">
        <v>1.2999999999999999E-3</v>
      </c>
      <c r="IA230" s="7">
        <v>123</v>
      </c>
      <c r="IB230" s="7">
        <v>0.3</v>
      </c>
      <c r="IC230" s="7">
        <v>1.2999999999999999E-2</v>
      </c>
      <c r="ID230" s="7"/>
      <c r="IE230" s="7">
        <v>0</v>
      </c>
      <c r="IF230" s="7">
        <v>0.5</v>
      </c>
      <c r="IG230" s="7">
        <v>5.9999999999999995E-4</v>
      </c>
      <c r="IH230" s="7">
        <v>89</v>
      </c>
      <c r="II230" s="7">
        <v>0.13</v>
      </c>
      <c r="IJ230" s="7">
        <v>0.01</v>
      </c>
      <c r="IK230" s="7"/>
      <c r="IL230" s="7">
        <v>0</v>
      </c>
      <c r="IM230" s="7">
        <v>2.57</v>
      </c>
      <c r="IN230" s="7">
        <v>2.1999999999999997E-3</v>
      </c>
      <c r="IO230" s="7">
        <v>583</v>
      </c>
      <c r="IP230" s="7">
        <v>0.56000000000000005</v>
      </c>
      <c r="IQ230" s="7">
        <v>4.1000000000000002E-2</v>
      </c>
      <c r="IR230" s="7"/>
      <c r="IS230" s="7">
        <v>0</v>
      </c>
    </row>
    <row r="231" spans="1:253" x14ac:dyDescent="0.3">
      <c r="A231" s="8">
        <v>43502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>
        <v>42.8</v>
      </c>
      <c r="AE231" s="7">
        <v>0</v>
      </c>
      <c r="AF231" s="7">
        <v>423</v>
      </c>
      <c r="AG231" s="7">
        <v>2.1</v>
      </c>
      <c r="AH231" s="7">
        <v>0.01</v>
      </c>
      <c r="AI231" s="7"/>
      <c r="AJ231" s="7">
        <v>0</v>
      </c>
      <c r="AK231" s="7">
        <v>4</v>
      </c>
      <c r="AL231" s="7">
        <v>0</v>
      </c>
      <c r="AM231" s="7">
        <v>56</v>
      </c>
      <c r="AN231" s="7">
        <v>0.2</v>
      </c>
      <c r="AO231" s="7">
        <v>5.0000000000000001E-3</v>
      </c>
      <c r="AP231" s="7"/>
      <c r="AQ231" s="7">
        <v>0</v>
      </c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>
        <v>2.9</v>
      </c>
      <c r="BG231" s="7">
        <v>2.0000000000000001E-4</v>
      </c>
      <c r="BH231" s="7">
        <v>1520</v>
      </c>
      <c r="BI231" s="7">
        <v>1.62</v>
      </c>
      <c r="BJ231" s="7">
        <v>2.9000000000000001E-2</v>
      </c>
      <c r="BK231" s="7"/>
      <c r="BL231" s="7">
        <v>0</v>
      </c>
      <c r="BM231" s="7">
        <v>8.4</v>
      </c>
      <c r="BN231" s="7">
        <v>0</v>
      </c>
      <c r="BO231" s="7">
        <v>371</v>
      </c>
      <c r="BP231" s="7">
        <v>1.75</v>
      </c>
      <c r="BQ231" s="7">
        <v>1.9E-2</v>
      </c>
      <c r="BR231" s="7"/>
      <c r="BS231" s="7">
        <v>1</v>
      </c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>
        <v>30.5</v>
      </c>
      <c r="DD231" s="7">
        <v>0</v>
      </c>
      <c r="DE231" s="7">
        <v>363</v>
      </c>
      <c r="DF231" s="7">
        <v>1.98</v>
      </c>
      <c r="DG231" s="7">
        <v>8.0000000000000002E-3</v>
      </c>
      <c r="DH231" s="7"/>
      <c r="DI231" s="7">
        <v>0</v>
      </c>
      <c r="DJ231" s="7">
        <v>65.8</v>
      </c>
      <c r="DK231" s="7">
        <v>0</v>
      </c>
      <c r="DL231" s="7">
        <v>359</v>
      </c>
      <c r="DM231" s="7">
        <v>2.4300000000000002</v>
      </c>
      <c r="DN231" s="7">
        <v>1.6E-2</v>
      </c>
      <c r="DO231" s="7"/>
      <c r="DP231" s="7">
        <v>0</v>
      </c>
      <c r="DQ231" s="7">
        <v>149</v>
      </c>
      <c r="DR231" s="7">
        <v>0</v>
      </c>
      <c r="DS231" s="7">
        <v>597</v>
      </c>
      <c r="DT231" s="7">
        <v>8.06</v>
      </c>
      <c r="DU231" s="7">
        <v>2.3E-2</v>
      </c>
      <c r="DV231" s="7"/>
      <c r="DW231" s="7">
        <v>0</v>
      </c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>
        <v>0</v>
      </c>
      <c r="FV231" s="7">
        <v>0</v>
      </c>
      <c r="FW231" s="7">
        <v>15</v>
      </c>
      <c r="FX231" s="7">
        <v>0</v>
      </c>
      <c r="FY231" s="7">
        <v>0</v>
      </c>
      <c r="FZ231" s="7">
        <v>0</v>
      </c>
      <c r="GA231" s="7">
        <v>0</v>
      </c>
      <c r="GB231" s="7">
        <v>0.01</v>
      </c>
      <c r="GC231" s="7">
        <v>0</v>
      </c>
      <c r="GD231" s="7">
        <v>27</v>
      </c>
      <c r="GE231" s="7">
        <v>0</v>
      </c>
      <c r="GF231" s="7">
        <v>0</v>
      </c>
      <c r="GG231" s="7">
        <v>0</v>
      </c>
      <c r="GH231" s="7">
        <v>0</v>
      </c>
      <c r="GI231" s="7">
        <v>0.19</v>
      </c>
      <c r="GJ231" s="7">
        <v>0</v>
      </c>
      <c r="GK231" s="7">
        <v>39</v>
      </c>
      <c r="GL231" s="7">
        <v>0</v>
      </c>
      <c r="GM231" s="7">
        <v>0</v>
      </c>
      <c r="GN231" s="7">
        <v>0</v>
      </c>
      <c r="GO231" s="7">
        <v>0</v>
      </c>
      <c r="GP231" s="7">
        <v>0</v>
      </c>
      <c r="GQ231" s="7">
        <v>0</v>
      </c>
      <c r="GR231" s="7">
        <v>15</v>
      </c>
      <c r="GS231" s="7">
        <v>0</v>
      </c>
      <c r="GT231" s="7">
        <v>0</v>
      </c>
      <c r="GU231" s="7">
        <v>0</v>
      </c>
      <c r="GV231" s="7">
        <v>0</v>
      </c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>
        <v>303.59999999999997</v>
      </c>
      <c r="IN231" s="7">
        <v>2.0000000000000001E-4</v>
      </c>
      <c r="IO231" s="7">
        <v>3785</v>
      </c>
      <c r="IP231" s="7">
        <v>18.14</v>
      </c>
      <c r="IQ231" s="7">
        <v>0.11000000000000001</v>
      </c>
      <c r="IR231" s="7">
        <v>0</v>
      </c>
      <c r="IS231" s="7">
        <v>1</v>
      </c>
    </row>
    <row r="232" spans="1:253" x14ac:dyDescent="0.3">
      <c r="A232" s="8">
        <v>43503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>
        <v>0.04</v>
      </c>
      <c r="BU232" s="7">
        <v>0</v>
      </c>
      <c r="BV232" s="7">
        <v>29</v>
      </c>
      <c r="BW232" s="7">
        <v>0</v>
      </c>
      <c r="BX232" s="7">
        <v>4.0000000000000001E-3</v>
      </c>
      <c r="BY232" s="7">
        <v>0</v>
      </c>
      <c r="BZ232" s="7">
        <v>0</v>
      </c>
      <c r="CA232" s="7">
        <v>0.06</v>
      </c>
      <c r="CB232" s="7">
        <v>0</v>
      </c>
      <c r="CC232" s="7">
        <v>256</v>
      </c>
      <c r="CD232" s="7">
        <v>0</v>
      </c>
      <c r="CE232" s="7">
        <v>1E-3</v>
      </c>
      <c r="CF232" s="7">
        <v>0</v>
      </c>
      <c r="CG232" s="7">
        <v>0</v>
      </c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>
        <v>0.03</v>
      </c>
      <c r="EF232" s="7">
        <v>0</v>
      </c>
      <c r="EG232" s="7">
        <v>30</v>
      </c>
      <c r="EH232" s="7">
        <v>0</v>
      </c>
      <c r="EI232" s="7">
        <v>4.0000000000000001E-3</v>
      </c>
      <c r="EJ232" s="7">
        <v>0</v>
      </c>
      <c r="EK232" s="7">
        <v>0</v>
      </c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>
        <v>0.13</v>
      </c>
      <c r="IN232" s="7">
        <v>0</v>
      </c>
      <c r="IO232" s="7">
        <v>315</v>
      </c>
      <c r="IP232" s="7">
        <v>0</v>
      </c>
      <c r="IQ232" s="7">
        <v>9.0000000000000011E-3</v>
      </c>
      <c r="IR232" s="7">
        <v>0</v>
      </c>
      <c r="IS232" s="7">
        <v>0</v>
      </c>
    </row>
    <row r="233" spans="1:253" x14ac:dyDescent="0.3">
      <c r="A233" s="8">
        <v>43504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>
        <v>0.2</v>
      </c>
      <c r="EM233" s="7">
        <v>1.5E-3</v>
      </c>
      <c r="EN233" s="7">
        <v>85</v>
      </c>
      <c r="EO233" s="7">
        <v>0</v>
      </c>
      <c r="EP233" s="7">
        <v>1.2999999999999999E-2</v>
      </c>
      <c r="EQ233" s="7">
        <v>0</v>
      </c>
      <c r="ER233" s="7">
        <v>0</v>
      </c>
      <c r="ES233" s="7">
        <v>0.01</v>
      </c>
      <c r="ET233" s="7">
        <v>0</v>
      </c>
      <c r="EU233" s="7">
        <v>31</v>
      </c>
      <c r="EV233" s="7">
        <v>0</v>
      </c>
      <c r="EW233" s="7">
        <v>0</v>
      </c>
      <c r="EX233" s="7">
        <v>0</v>
      </c>
      <c r="EY233" s="7">
        <v>0</v>
      </c>
      <c r="EZ233" s="7">
        <v>0.02</v>
      </c>
      <c r="FA233" s="7">
        <v>0</v>
      </c>
      <c r="FB233" s="7">
        <v>19</v>
      </c>
      <c r="FC233" s="7">
        <v>0</v>
      </c>
      <c r="FD233" s="7">
        <v>0</v>
      </c>
      <c r="FE233" s="7">
        <v>0</v>
      </c>
      <c r="FF233" s="7">
        <v>0</v>
      </c>
      <c r="FG233" s="7">
        <v>0.2</v>
      </c>
      <c r="FH233" s="7">
        <v>0</v>
      </c>
      <c r="FI233" s="7">
        <v>28</v>
      </c>
      <c r="FJ233" s="7">
        <v>0</v>
      </c>
      <c r="FK233" s="7">
        <v>5.0000000000000001E-3</v>
      </c>
      <c r="FL233" s="7">
        <v>0</v>
      </c>
      <c r="FM233" s="7">
        <v>0</v>
      </c>
      <c r="FN233" s="7">
        <v>0.02</v>
      </c>
      <c r="FO233" s="7">
        <v>0</v>
      </c>
      <c r="FP233" s="7">
        <v>12</v>
      </c>
      <c r="FQ233" s="7">
        <v>0</v>
      </c>
      <c r="FR233" s="7">
        <v>0</v>
      </c>
      <c r="FS233" s="7">
        <v>0</v>
      </c>
      <c r="FT233" s="7">
        <v>0</v>
      </c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>
        <v>0.45000000000000007</v>
      </c>
      <c r="IN233" s="7">
        <v>1.5E-3</v>
      </c>
      <c r="IO233" s="7">
        <v>175</v>
      </c>
      <c r="IP233" s="7">
        <v>0</v>
      </c>
      <c r="IQ233" s="7">
        <v>1.7999999999999999E-2</v>
      </c>
      <c r="IR233" s="7">
        <v>0</v>
      </c>
      <c r="IS233" s="7">
        <v>0</v>
      </c>
    </row>
    <row r="234" spans="1:253" x14ac:dyDescent="0.3">
      <c r="A234" s="8">
        <v>43529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>
        <v>2.0000000000000001E-4</v>
      </c>
      <c r="IA234" s="7"/>
      <c r="IB234" s="7"/>
      <c r="IC234" s="7"/>
      <c r="ID234" s="7"/>
      <c r="IE234" s="7"/>
      <c r="IF234" s="7">
        <v>0.6</v>
      </c>
      <c r="IG234" s="7"/>
      <c r="IH234" s="7"/>
      <c r="II234" s="7"/>
      <c r="IJ234" s="7"/>
      <c r="IK234" s="7"/>
      <c r="IL234" s="7"/>
      <c r="IM234" s="7">
        <v>0.6</v>
      </c>
      <c r="IN234" s="7">
        <v>2.0000000000000001E-4</v>
      </c>
      <c r="IO234" s="7"/>
      <c r="IP234" s="7"/>
      <c r="IQ234" s="7"/>
      <c r="IR234" s="7"/>
      <c r="IS234" s="7"/>
    </row>
    <row r="235" spans="1:253" x14ac:dyDescent="0.3">
      <c r="A235" s="8">
        <v>43554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>
        <v>0.16</v>
      </c>
      <c r="IJ235" s="7"/>
      <c r="IK235" s="7"/>
      <c r="IL235" s="7"/>
      <c r="IM235" s="7"/>
      <c r="IN235" s="7"/>
      <c r="IO235" s="7"/>
      <c r="IP235" s="7">
        <v>0.16</v>
      </c>
      <c r="IQ235" s="7"/>
      <c r="IR235" s="7"/>
      <c r="IS235" s="7"/>
    </row>
    <row r="236" spans="1:253" x14ac:dyDescent="0.3">
      <c r="A236" s="8">
        <v>43579</v>
      </c>
      <c r="B236" s="7">
        <v>0.1</v>
      </c>
      <c r="C236" s="7">
        <v>0</v>
      </c>
      <c r="D236" s="7">
        <v>14</v>
      </c>
      <c r="E236" s="7">
        <v>0</v>
      </c>
      <c r="F236" s="7">
        <v>0</v>
      </c>
      <c r="G236" s="7"/>
      <c r="H236" s="7">
        <v>0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>
        <v>7.0000000000000007E-2</v>
      </c>
      <c r="CI236" s="7">
        <v>0</v>
      </c>
      <c r="CJ236" s="7">
        <v>13</v>
      </c>
      <c r="CK236" s="7">
        <v>0</v>
      </c>
      <c r="CL236" s="7">
        <v>0</v>
      </c>
      <c r="CM236" s="7"/>
      <c r="CN236" s="7">
        <v>0</v>
      </c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>
        <v>0.8</v>
      </c>
      <c r="IG236" s="7"/>
      <c r="IH236" s="7"/>
      <c r="II236" s="7">
        <v>0.15</v>
      </c>
      <c r="IJ236" s="7"/>
      <c r="IK236" s="7"/>
      <c r="IL236" s="7"/>
      <c r="IM236" s="7">
        <v>0.97000000000000008</v>
      </c>
      <c r="IN236" s="7">
        <v>0</v>
      </c>
      <c r="IO236" s="7">
        <v>27</v>
      </c>
      <c r="IP236" s="7">
        <v>0.15</v>
      </c>
      <c r="IQ236" s="7">
        <v>0</v>
      </c>
      <c r="IR236" s="7"/>
      <c r="IS236" s="7">
        <v>0</v>
      </c>
    </row>
    <row r="237" spans="1:253" x14ac:dyDescent="0.3">
      <c r="A237" s="8">
        <v>43586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>
        <v>33.299999999999997</v>
      </c>
      <c r="AE237" s="7">
        <v>0</v>
      </c>
      <c r="AF237" s="7">
        <v>333</v>
      </c>
      <c r="AG237" s="7">
        <v>0.62</v>
      </c>
      <c r="AH237" s="7">
        <v>8.0000000000000002E-3</v>
      </c>
      <c r="AI237" s="7"/>
      <c r="AJ237" s="7">
        <v>0</v>
      </c>
      <c r="AK237" s="7">
        <v>1.3</v>
      </c>
      <c r="AL237" s="7">
        <v>0</v>
      </c>
      <c r="AM237" s="7">
        <v>40</v>
      </c>
      <c r="AN237" s="7">
        <v>0.11</v>
      </c>
      <c r="AO237" s="7">
        <v>1.2999999999999999E-2</v>
      </c>
      <c r="AP237" s="7"/>
      <c r="AQ237" s="7">
        <v>0</v>
      </c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>
        <v>6.4</v>
      </c>
      <c r="BG237" s="7"/>
      <c r="BH237" s="7">
        <v>1600</v>
      </c>
      <c r="BI237" s="7"/>
      <c r="BJ237" s="7"/>
      <c r="BK237" s="7"/>
      <c r="BL237" s="7"/>
      <c r="BM237" s="7">
        <v>12.3</v>
      </c>
      <c r="BN237" s="7"/>
      <c r="BO237" s="7">
        <v>581</v>
      </c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>
        <v>22.1</v>
      </c>
      <c r="CW237" s="7">
        <v>0</v>
      </c>
      <c r="CX237" s="7">
        <v>208</v>
      </c>
      <c r="CY237" s="7">
        <v>1.74</v>
      </c>
      <c r="CZ237" s="7">
        <v>5.0000000000000001E-3</v>
      </c>
      <c r="DA237" s="7"/>
      <c r="DB237" s="7">
        <v>0</v>
      </c>
      <c r="DC237" s="7">
        <v>40.4</v>
      </c>
      <c r="DD237" s="7">
        <v>0</v>
      </c>
      <c r="DE237" s="7">
        <v>377</v>
      </c>
      <c r="DF237" s="7">
        <v>2</v>
      </c>
      <c r="DG237" s="7">
        <v>8.0000000000000002E-3</v>
      </c>
      <c r="DH237" s="7"/>
      <c r="DI237" s="7">
        <v>0</v>
      </c>
      <c r="DJ237" s="7">
        <v>70.599999999999994</v>
      </c>
      <c r="DK237" s="7">
        <v>0</v>
      </c>
      <c r="DL237" s="7">
        <v>359</v>
      </c>
      <c r="DM237" s="7">
        <v>1.9</v>
      </c>
      <c r="DN237" s="7">
        <v>1.4999999999999999E-2</v>
      </c>
      <c r="DO237" s="7"/>
      <c r="DP237" s="7">
        <v>0</v>
      </c>
      <c r="DQ237" s="7">
        <v>140</v>
      </c>
      <c r="DR237" s="7">
        <v>0</v>
      </c>
      <c r="DS237" s="7">
        <v>548</v>
      </c>
      <c r="DT237" s="7">
        <v>9.2100000000000009</v>
      </c>
      <c r="DU237" s="7">
        <v>2.3E-2</v>
      </c>
      <c r="DV237" s="7"/>
      <c r="DW237" s="7">
        <v>0</v>
      </c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>
        <v>326.39999999999998</v>
      </c>
      <c r="IN237" s="7">
        <v>0</v>
      </c>
      <c r="IO237" s="7">
        <v>4046</v>
      </c>
      <c r="IP237" s="7">
        <v>15.58</v>
      </c>
      <c r="IQ237" s="7">
        <v>7.2000000000000008E-2</v>
      </c>
      <c r="IR237" s="7"/>
      <c r="IS237" s="7">
        <v>0</v>
      </c>
    </row>
    <row r="238" spans="1:253" x14ac:dyDescent="0.3">
      <c r="A238" s="8">
        <v>43587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>
        <v>0.19</v>
      </c>
      <c r="EM238" s="7"/>
      <c r="EN238" s="7">
        <v>39</v>
      </c>
      <c r="EO238" s="7"/>
      <c r="EP238" s="7"/>
      <c r="EQ238" s="7"/>
      <c r="ER238" s="7"/>
      <c r="ES238" s="7">
        <v>0.02</v>
      </c>
      <c r="ET238" s="7"/>
      <c r="EU238" s="7">
        <v>31</v>
      </c>
      <c r="EV238" s="7"/>
      <c r="EW238" s="7"/>
      <c r="EX238" s="7"/>
      <c r="EY238" s="7"/>
      <c r="EZ238" s="7">
        <v>0.01</v>
      </c>
      <c r="FA238" s="7"/>
      <c r="FB238" s="7">
        <v>20</v>
      </c>
      <c r="FC238" s="7"/>
      <c r="FD238" s="7"/>
      <c r="FE238" s="7"/>
      <c r="FF238" s="7"/>
      <c r="FG238" s="7">
        <v>0.17</v>
      </c>
      <c r="FH238" s="7"/>
      <c r="FI238" s="7">
        <v>27</v>
      </c>
      <c r="FJ238" s="7"/>
      <c r="FK238" s="7"/>
      <c r="FL238" s="7"/>
      <c r="FM238" s="7"/>
      <c r="FN238" s="7">
        <v>0.01</v>
      </c>
      <c r="FO238" s="7"/>
      <c r="FP238" s="7">
        <v>12</v>
      </c>
      <c r="FQ238" s="7"/>
      <c r="FR238" s="7"/>
      <c r="FS238" s="7"/>
      <c r="FT238" s="7"/>
      <c r="FU238" s="7">
        <v>0.02</v>
      </c>
      <c r="FV238" s="7">
        <v>0</v>
      </c>
      <c r="FW238" s="7">
        <v>18</v>
      </c>
      <c r="FX238" s="7">
        <v>0</v>
      </c>
      <c r="FY238" s="7">
        <v>1E-3</v>
      </c>
      <c r="FZ238" s="7"/>
      <c r="GA238" s="7">
        <v>0</v>
      </c>
      <c r="GB238" s="7">
        <v>0.02</v>
      </c>
      <c r="GC238" s="7">
        <v>0</v>
      </c>
      <c r="GD238" s="7">
        <v>17</v>
      </c>
      <c r="GE238" s="7">
        <v>0</v>
      </c>
      <c r="GF238" s="7">
        <v>0</v>
      </c>
      <c r="GG238" s="7"/>
      <c r="GH238" s="7">
        <v>0</v>
      </c>
      <c r="GI238" s="7">
        <v>0.2</v>
      </c>
      <c r="GJ238" s="7">
        <v>0</v>
      </c>
      <c r="GK238" s="7">
        <v>38</v>
      </c>
      <c r="GL238" s="7">
        <v>0</v>
      </c>
      <c r="GM238" s="7">
        <v>1E-3</v>
      </c>
      <c r="GN238" s="7"/>
      <c r="GO238" s="7">
        <v>0</v>
      </c>
      <c r="GP238" s="7">
        <v>0.04</v>
      </c>
      <c r="GQ238" s="7">
        <v>0</v>
      </c>
      <c r="GR238" s="7">
        <v>20</v>
      </c>
      <c r="GS238" s="7">
        <v>0</v>
      </c>
      <c r="GT238" s="7">
        <v>0</v>
      </c>
      <c r="GU238" s="7"/>
      <c r="GV238" s="7">
        <v>0</v>
      </c>
      <c r="GW238" s="7">
        <v>0.06</v>
      </c>
      <c r="GX238" s="7">
        <v>0</v>
      </c>
      <c r="GY238" s="7">
        <v>26</v>
      </c>
      <c r="GZ238" s="7">
        <v>0</v>
      </c>
      <c r="HA238" s="7">
        <v>0</v>
      </c>
      <c r="HB238" s="7"/>
      <c r="HC238" s="7">
        <v>0</v>
      </c>
      <c r="HD238" s="7">
        <v>0.05</v>
      </c>
      <c r="HE238" s="7">
        <v>0</v>
      </c>
      <c r="HF238" s="7">
        <v>85</v>
      </c>
      <c r="HG238" s="7">
        <v>0</v>
      </c>
      <c r="HH238" s="7">
        <v>0</v>
      </c>
      <c r="HI238" s="7"/>
      <c r="HJ238" s="7">
        <v>0</v>
      </c>
      <c r="HK238" s="7">
        <v>0.02</v>
      </c>
      <c r="HL238" s="7">
        <v>0</v>
      </c>
      <c r="HM238" s="7">
        <v>48</v>
      </c>
      <c r="HN238" s="7">
        <v>0</v>
      </c>
      <c r="HO238" s="7">
        <v>1E-3</v>
      </c>
      <c r="HP238" s="7"/>
      <c r="HQ238" s="7">
        <v>0</v>
      </c>
      <c r="HR238" s="7">
        <v>1.1000000000000001</v>
      </c>
      <c r="HS238" s="7">
        <v>1E-4</v>
      </c>
      <c r="HT238" s="7">
        <v>113</v>
      </c>
      <c r="HU238" s="7">
        <v>0.22</v>
      </c>
      <c r="HV238" s="7">
        <v>1.2E-2</v>
      </c>
      <c r="HW238" s="7"/>
      <c r="HX238" s="7">
        <v>0</v>
      </c>
      <c r="HY238" s="7">
        <v>1.4</v>
      </c>
      <c r="HZ238" s="7">
        <v>4.0000000000000002E-4</v>
      </c>
      <c r="IA238" s="7">
        <v>139</v>
      </c>
      <c r="IB238" s="7">
        <v>0.33</v>
      </c>
      <c r="IC238" s="7">
        <v>1.4E-2</v>
      </c>
      <c r="ID238" s="7"/>
      <c r="IE238" s="7">
        <v>0</v>
      </c>
      <c r="IF238" s="7">
        <v>1.1000000000000001</v>
      </c>
      <c r="IG238" s="7">
        <v>0</v>
      </c>
      <c r="IH238" s="7">
        <v>119</v>
      </c>
      <c r="II238" s="7">
        <v>0.18</v>
      </c>
      <c r="IJ238" s="7">
        <v>1.2E-2</v>
      </c>
      <c r="IK238" s="7"/>
      <c r="IL238" s="7">
        <v>0</v>
      </c>
      <c r="IM238" s="7">
        <v>4.41</v>
      </c>
      <c r="IN238" s="7">
        <v>5.0000000000000001E-4</v>
      </c>
      <c r="IO238" s="7">
        <v>752</v>
      </c>
      <c r="IP238" s="7">
        <v>0.73</v>
      </c>
      <c r="IQ238" s="7">
        <v>4.0999999999999995E-2</v>
      </c>
      <c r="IR238" s="7"/>
      <c r="IS238" s="7">
        <v>0</v>
      </c>
    </row>
    <row r="239" spans="1:253" x14ac:dyDescent="0.3">
      <c r="A239" s="8">
        <v>43588</v>
      </c>
      <c r="B239" s="7">
        <v>7.0000000000000007E-2</v>
      </c>
      <c r="C239" s="7">
        <v>0</v>
      </c>
      <c r="D239" s="7">
        <v>68</v>
      </c>
      <c r="E239" s="7">
        <v>0</v>
      </c>
      <c r="F239" s="7">
        <v>1E-3</v>
      </c>
      <c r="G239" s="7"/>
      <c r="H239" s="7">
        <v>0</v>
      </c>
      <c r="I239" s="7">
        <v>0.16</v>
      </c>
      <c r="J239" s="7">
        <v>0</v>
      </c>
      <c r="K239" s="7">
        <v>66</v>
      </c>
      <c r="L239" s="7">
        <v>0</v>
      </c>
      <c r="M239" s="7">
        <v>3.0000000000000001E-3</v>
      </c>
      <c r="N239" s="7"/>
      <c r="O239" s="7">
        <v>0</v>
      </c>
      <c r="P239" s="7">
        <v>0.02</v>
      </c>
      <c r="Q239" s="7">
        <v>0</v>
      </c>
      <c r="R239" s="7">
        <v>12</v>
      </c>
      <c r="S239" s="7">
        <v>0</v>
      </c>
      <c r="T239" s="7">
        <v>1E-3</v>
      </c>
      <c r="U239" s="7"/>
      <c r="V239" s="7">
        <v>0</v>
      </c>
      <c r="W239" s="7">
        <v>7.0000000000000007E-2</v>
      </c>
      <c r="X239" s="7">
        <v>0</v>
      </c>
      <c r="Y239" s="7">
        <v>25</v>
      </c>
      <c r="Z239" s="7">
        <v>0</v>
      </c>
      <c r="AA239" s="7">
        <v>1E-3</v>
      </c>
      <c r="AB239" s="7"/>
      <c r="AC239" s="7">
        <v>0</v>
      </c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>
        <v>0.01</v>
      </c>
      <c r="AS239" s="7">
        <v>0</v>
      </c>
      <c r="AT239" s="7">
        <v>11</v>
      </c>
      <c r="AU239" s="7">
        <v>0</v>
      </c>
      <c r="AV239" s="7">
        <v>0</v>
      </c>
      <c r="AW239" s="7"/>
      <c r="AX239" s="7">
        <v>0</v>
      </c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>
        <v>0.3</v>
      </c>
      <c r="BU239" s="7"/>
      <c r="BV239" s="7">
        <v>33</v>
      </c>
      <c r="BW239" s="7"/>
      <c r="BX239" s="7"/>
      <c r="BY239" s="7"/>
      <c r="BZ239" s="7"/>
      <c r="CA239" s="7">
        <v>2.2000000000000002</v>
      </c>
      <c r="CB239" s="7"/>
      <c r="CC239" s="7">
        <v>130</v>
      </c>
      <c r="CD239" s="7"/>
      <c r="CE239" s="7"/>
      <c r="CF239" s="7"/>
      <c r="CG239" s="7"/>
      <c r="CH239" s="7">
        <v>0.01</v>
      </c>
      <c r="CI239" s="7">
        <v>0</v>
      </c>
      <c r="CJ239" s="7">
        <v>14</v>
      </c>
      <c r="CK239" s="7">
        <v>0</v>
      </c>
      <c r="CL239" s="7">
        <v>0</v>
      </c>
      <c r="CM239" s="7"/>
      <c r="CN239" s="7">
        <v>0</v>
      </c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>
        <v>0.13</v>
      </c>
      <c r="DY239" s="7">
        <v>0</v>
      </c>
      <c r="DZ239" s="7">
        <v>13</v>
      </c>
      <c r="EA239" s="7">
        <v>0</v>
      </c>
      <c r="EB239" s="7">
        <v>2E-3</v>
      </c>
      <c r="EC239" s="7"/>
      <c r="ED239" s="7">
        <v>0</v>
      </c>
      <c r="EE239" s="7">
        <v>0.01</v>
      </c>
      <c r="EF239" s="7"/>
      <c r="EG239" s="7">
        <v>44</v>
      </c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>
        <v>2.9799999999999995</v>
      </c>
      <c r="IN239" s="7">
        <v>0</v>
      </c>
      <c r="IO239" s="7">
        <v>416</v>
      </c>
      <c r="IP239" s="7">
        <v>0</v>
      </c>
      <c r="IQ239" s="7">
        <v>8.0000000000000002E-3</v>
      </c>
      <c r="IR239" s="7"/>
      <c r="IS239" s="7">
        <v>0</v>
      </c>
    </row>
    <row r="240" spans="1:253" x14ac:dyDescent="0.3">
      <c r="A240" s="8">
        <v>43621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>
        <v>1.4</v>
      </c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>
        <v>2.9</v>
      </c>
      <c r="IG240" s="7"/>
      <c r="IH240" s="7"/>
      <c r="II240" s="7">
        <v>0.18</v>
      </c>
      <c r="IJ240" s="7"/>
      <c r="IK240" s="7"/>
      <c r="IL240" s="7"/>
      <c r="IM240" s="7">
        <v>4.3</v>
      </c>
      <c r="IN240" s="7"/>
      <c r="IO240" s="7"/>
      <c r="IP240" s="7">
        <v>0.18</v>
      </c>
      <c r="IQ240" s="7"/>
      <c r="IR240" s="7"/>
      <c r="IS240" s="7"/>
    </row>
    <row r="241" spans="1:253" x14ac:dyDescent="0.3">
      <c r="A241" s="8">
        <v>43662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>
        <v>3.8</v>
      </c>
      <c r="IG241" s="7"/>
      <c r="IH241" s="7"/>
      <c r="II241" s="7">
        <v>0</v>
      </c>
      <c r="IJ241" s="7"/>
      <c r="IK241" s="7"/>
      <c r="IL241" s="7"/>
      <c r="IM241" s="7">
        <v>3.8</v>
      </c>
      <c r="IN241" s="7"/>
      <c r="IO241" s="7"/>
      <c r="IP241" s="7">
        <v>0</v>
      </c>
      <c r="IQ241" s="7"/>
      <c r="IR241" s="7"/>
      <c r="IS241" s="7"/>
    </row>
    <row r="242" spans="1:253" x14ac:dyDescent="0.3">
      <c r="A242" s="8">
        <v>43691</v>
      </c>
      <c r="B242" s="7">
        <v>0.02</v>
      </c>
      <c r="C242" s="7">
        <v>0</v>
      </c>
      <c r="D242" s="7">
        <v>10</v>
      </c>
      <c r="E242" s="7">
        <v>0</v>
      </c>
      <c r="F242" s="7">
        <v>0</v>
      </c>
      <c r="G242" s="7"/>
      <c r="H242" s="7">
        <v>0</v>
      </c>
      <c r="I242" s="7">
        <v>0.01</v>
      </c>
      <c r="J242" s="7">
        <v>0</v>
      </c>
      <c r="K242" s="7">
        <v>64</v>
      </c>
      <c r="L242" s="7">
        <v>0</v>
      </c>
      <c r="M242" s="7">
        <v>1E-3</v>
      </c>
      <c r="N242" s="7"/>
      <c r="O242" s="7">
        <v>0</v>
      </c>
      <c r="P242" s="7">
        <v>0</v>
      </c>
      <c r="Q242" s="7">
        <v>0</v>
      </c>
      <c r="R242" s="7">
        <v>6</v>
      </c>
      <c r="S242" s="7">
        <v>0</v>
      </c>
      <c r="T242" s="7">
        <v>1E-3</v>
      </c>
      <c r="U242" s="7"/>
      <c r="V242" s="7">
        <v>0</v>
      </c>
      <c r="W242" s="7">
        <v>0.14000000000000001</v>
      </c>
      <c r="X242" s="7">
        <v>0</v>
      </c>
      <c r="Y242" s="7">
        <v>18</v>
      </c>
      <c r="Z242" s="7">
        <v>0</v>
      </c>
      <c r="AA242" s="7">
        <v>1E-3</v>
      </c>
      <c r="AB242" s="7"/>
      <c r="AC242" s="7">
        <v>0</v>
      </c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>
        <v>0.2</v>
      </c>
      <c r="AZ242" s="7">
        <v>0</v>
      </c>
      <c r="BA242" s="7">
        <v>8</v>
      </c>
      <c r="BB242" s="7">
        <v>0</v>
      </c>
      <c r="BC242" s="7">
        <v>2E-3</v>
      </c>
      <c r="BD242" s="7"/>
      <c r="BE242" s="7">
        <v>0</v>
      </c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>
        <v>0.01</v>
      </c>
      <c r="CI242" s="7">
        <v>0</v>
      </c>
      <c r="CJ242" s="7">
        <v>10</v>
      </c>
      <c r="CK242" s="7">
        <v>0</v>
      </c>
      <c r="CL242" s="7">
        <v>0</v>
      </c>
      <c r="CM242" s="7"/>
      <c r="CN242" s="7">
        <v>0</v>
      </c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>
        <v>0</v>
      </c>
      <c r="DY242" s="7">
        <v>0</v>
      </c>
      <c r="DZ242" s="7">
        <v>9</v>
      </c>
      <c r="EA242" s="7">
        <v>0</v>
      </c>
      <c r="EB242" s="7">
        <v>0</v>
      </c>
      <c r="EC242" s="7"/>
      <c r="ED242" s="7">
        <v>0</v>
      </c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>
        <v>0.01</v>
      </c>
      <c r="GX242" s="7">
        <v>0</v>
      </c>
      <c r="GY242" s="7">
        <v>15</v>
      </c>
      <c r="GZ242" s="7">
        <v>0</v>
      </c>
      <c r="HA242" s="7">
        <v>1E-3</v>
      </c>
      <c r="HB242" s="7"/>
      <c r="HC242" s="7">
        <v>0</v>
      </c>
      <c r="HD242" s="7">
        <v>0.04</v>
      </c>
      <c r="HE242" s="7">
        <v>0</v>
      </c>
      <c r="HF242" s="7">
        <v>17</v>
      </c>
      <c r="HG242" s="7">
        <v>0</v>
      </c>
      <c r="HH242" s="7">
        <v>1E-3</v>
      </c>
      <c r="HI242" s="7"/>
      <c r="HJ242" s="7">
        <v>0</v>
      </c>
      <c r="HK242" s="7">
        <v>0.02</v>
      </c>
      <c r="HL242" s="7">
        <v>0</v>
      </c>
      <c r="HM242" s="7">
        <v>16</v>
      </c>
      <c r="HN242" s="7">
        <v>0</v>
      </c>
      <c r="HO242" s="7">
        <v>2E-3</v>
      </c>
      <c r="HP242" s="7"/>
      <c r="HQ242" s="7">
        <v>0</v>
      </c>
      <c r="HR242" s="7">
        <v>0.12</v>
      </c>
      <c r="HS242" s="7">
        <v>0</v>
      </c>
      <c r="HT242" s="7">
        <v>16</v>
      </c>
      <c r="HU242" s="7">
        <v>0</v>
      </c>
      <c r="HV242" s="7">
        <v>2E-3</v>
      </c>
      <c r="HW242" s="7"/>
      <c r="HX242" s="7">
        <v>0</v>
      </c>
      <c r="HY242" s="7">
        <v>1.9</v>
      </c>
      <c r="HZ242" s="7">
        <v>4.0000000000000002E-4</v>
      </c>
      <c r="IA242" s="7">
        <v>147</v>
      </c>
      <c r="IB242" s="7">
        <v>0.32</v>
      </c>
      <c r="IC242" s="7">
        <v>1.4E-2</v>
      </c>
      <c r="ID242" s="7"/>
      <c r="IE242" s="7">
        <v>0</v>
      </c>
      <c r="IF242" s="7">
        <v>2.4</v>
      </c>
      <c r="IG242" s="7">
        <v>0</v>
      </c>
      <c r="IH242" s="7">
        <v>139</v>
      </c>
      <c r="II242" s="7">
        <v>0</v>
      </c>
      <c r="IJ242" s="7">
        <v>0.01</v>
      </c>
      <c r="IK242" s="7"/>
      <c r="IL242" s="7">
        <v>0</v>
      </c>
      <c r="IM242" s="7">
        <v>4.8699999999999992</v>
      </c>
      <c r="IN242" s="7">
        <v>4.0000000000000002E-4</v>
      </c>
      <c r="IO242" s="7">
        <v>475</v>
      </c>
      <c r="IP242" s="7">
        <v>0.32</v>
      </c>
      <c r="IQ242" s="7">
        <v>3.5000000000000003E-2</v>
      </c>
      <c r="IR242" s="7"/>
      <c r="IS242" s="7">
        <v>0</v>
      </c>
    </row>
    <row r="243" spans="1:253" x14ac:dyDescent="0.3">
      <c r="A243" s="8">
        <v>43692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>
        <v>8.3000000000000007</v>
      </c>
      <c r="AE243" s="7">
        <v>0</v>
      </c>
      <c r="AF243" s="7">
        <v>61</v>
      </c>
      <c r="AG243" s="7">
        <v>1.43</v>
      </c>
      <c r="AH243" s="7">
        <v>2E-3</v>
      </c>
      <c r="AI243" s="7"/>
      <c r="AJ243" s="7">
        <v>0</v>
      </c>
      <c r="AK243" s="7">
        <v>1.6</v>
      </c>
      <c r="AL243" s="7">
        <v>0</v>
      </c>
      <c r="AM243" s="7">
        <v>92</v>
      </c>
      <c r="AN243" s="7">
        <v>0.89</v>
      </c>
      <c r="AO243" s="7">
        <v>1.7000000000000001E-2</v>
      </c>
      <c r="AP243" s="7"/>
      <c r="AQ243" s="7">
        <v>0</v>
      </c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>
        <v>16.7</v>
      </c>
      <c r="BN243" s="7"/>
      <c r="BO243" s="7">
        <v>699</v>
      </c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>
        <v>9.3000000000000007</v>
      </c>
      <c r="DD243" s="7">
        <v>0</v>
      </c>
      <c r="DE243" s="7">
        <v>271</v>
      </c>
      <c r="DF243" s="7">
        <v>1.47</v>
      </c>
      <c r="DG243" s="7">
        <v>2.7E-2</v>
      </c>
      <c r="DH243" s="7"/>
      <c r="DI243" s="7">
        <v>0</v>
      </c>
      <c r="DJ243" s="7">
        <v>56.4</v>
      </c>
      <c r="DK243" s="7">
        <v>0</v>
      </c>
      <c r="DL243" s="7">
        <v>401</v>
      </c>
      <c r="DM243" s="7">
        <v>2.7</v>
      </c>
      <c r="DN243" s="7">
        <v>5.0000000000000001E-3</v>
      </c>
      <c r="DO243" s="7"/>
      <c r="DP243" s="7">
        <v>0</v>
      </c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>
        <v>0.03</v>
      </c>
      <c r="FV243" s="7">
        <v>0</v>
      </c>
      <c r="FW243" s="7">
        <v>10</v>
      </c>
      <c r="FX243" s="7">
        <v>0</v>
      </c>
      <c r="FY243" s="7">
        <v>0</v>
      </c>
      <c r="FZ243" s="7"/>
      <c r="GA243" s="7">
        <v>0</v>
      </c>
      <c r="GB243" s="7">
        <v>0.06</v>
      </c>
      <c r="GC243" s="7">
        <v>0</v>
      </c>
      <c r="GD243" s="7">
        <v>28</v>
      </c>
      <c r="GE243" s="7">
        <v>0</v>
      </c>
      <c r="GF243" s="7">
        <v>1E-3</v>
      </c>
      <c r="GG243" s="7"/>
      <c r="GH243" s="7">
        <v>0</v>
      </c>
      <c r="GI243" s="7">
        <v>0.19</v>
      </c>
      <c r="GJ243" s="7">
        <v>0</v>
      </c>
      <c r="GK243" s="7">
        <v>38</v>
      </c>
      <c r="GL243" s="7">
        <v>0</v>
      </c>
      <c r="GM243" s="7">
        <v>2E-3</v>
      </c>
      <c r="GN243" s="7"/>
      <c r="GO243" s="7">
        <v>0</v>
      </c>
      <c r="GP243" s="7">
        <v>0.02</v>
      </c>
      <c r="GQ243" s="7">
        <v>0</v>
      </c>
      <c r="GR243" s="7">
        <v>9</v>
      </c>
      <c r="GS243" s="7">
        <v>0</v>
      </c>
      <c r="GT243" s="7">
        <v>0</v>
      </c>
      <c r="GU243" s="7"/>
      <c r="GV243" s="7">
        <v>0</v>
      </c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>
        <v>92.600000000000009</v>
      </c>
      <c r="IN243" s="7">
        <v>0</v>
      </c>
      <c r="IO243" s="7">
        <v>1609</v>
      </c>
      <c r="IP243" s="7">
        <v>6.49</v>
      </c>
      <c r="IQ243" s="7">
        <v>5.3999999999999999E-2</v>
      </c>
      <c r="IR243" s="7"/>
      <c r="IS243" s="7">
        <v>0</v>
      </c>
    </row>
    <row r="244" spans="1:253" x14ac:dyDescent="0.3">
      <c r="A244" s="8">
        <v>43713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>
        <v>4.0999999999999996</v>
      </c>
      <c r="BG244" s="7"/>
      <c r="BH244" s="7">
        <v>1600</v>
      </c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>
        <v>7.0000000000000007E-2</v>
      </c>
      <c r="CW244" s="7">
        <v>0</v>
      </c>
      <c r="CX244" s="7">
        <v>67</v>
      </c>
      <c r="CY244" s="7">
        <v>0.1</v>
      </c>
      <c r="CZ244" s="7">
        <v>2E-3</v>
      </c>
      <c r="DA244" s="7"/>
      <c r="DB244" s="7">
        <v>0</v>
      </c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>
        <v>0.01</v>
      </c>
      <c r="ET244" s="7"/>
      <c r="EU244" s="7">
        <v>10</v>
      </c>
      <c r="EV244" s="7"/>
      <c r="EW244" s="7"/>
      <c r="EX244" s="7"/>
      <c r="EY244" s="7"/>
      <c r="EZ244" s="7">
        <v>0.01</v>
      </c>
      <c r="FA244" s="7"/>
      <c r="FB244" s="7">
        <v>23</v>
      </c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>
        <v>4.1899999999999995</v>
      </c>
      <c r="IN244" s="7">
        <v>0</v>
      </c>
      <c r="IO244" s="7">
        <v>1700</v>
      </c>
      <c r="IP244" s="7">
        <v>0.1</v>
      </c>
      <c r="IQ244" s="7">
        <v>2E-3</v>
      </c>
      <c r="IR244" s="7"/>
      <c r="IS244" s="7">
        <v>0</v>
      </c>
    </row>
    <row r="245" spans="1:253" x14ac:dyDescent="0.3">
      <c r="A245" s="8">
        <v>43735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>
        <v>0.09</v>
      </c>
      <c r="AS245" s="7">
        <v>5.0000000000000002E-5</v>
      </c>
      <c r="AT245" s="7">
        <v>7</v>
      </c>
      <c r="AU245" s="7">
        <v>0</v>
      </c>
      <c r="AV245" s="7">
        <v>0</v>
      </c>
      <c r="AW245" s="7"/>
      <c r="AX245" s="7">
        <v>0</v>
      </c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>
        <v>0.3</v>
      </c>
      <c r="FH245" s="7"/>
      <c r="FI245" s="7">
        <v>28</v>
      </c>
      <c r="FJ245" s="7"/>
      <c r="FK245" s="7"/>
      <c r="FL245" s="7"/>
      <c r="FM245" s="7"/>
      <c r="FN245" s="7">
        <v>0.13</v>
      </c>
      <c r="FO245" s="7"/>
      <c r="FP245" s="7">
        <v>10</v>
      </c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>
        <v>0.52</v>
      </c>
      <c r="IN245" s="7">
        <v>5.0000000000000002E-5</v>
      </c>
      <c r="IO245" s="7">
        <v>45</v>
      </c>
      <c r="IP245" s="7">
        <v>0</v>
      </c>
      <c r="IQ245" s="7">
        <v>0</v>
      </c>
      <c r="IR245" s="7"/>
      <c r="IS245" s="7">
        <v>0</v>
      </c>
    </row>
    <row r="246" spans="1:253" x14ac:dyDescent="0.3">
      <c r="A246" s="8">
        <v>43745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>
        <v>140</v>
      </c>
      <c r="DR246" s="7">
        <v>6.9999999999999994E-5</v>
      </c>
      <c r="DS246" s="7">
        <v>762</v>
      </c>
      <c r="DT246" s="7">
        <v>5.33</v>
      </c>
      <c r="DU246" s="7">
        <v>3.1E-2</v>
      </c>
      <c r="DV246" s="7"/>
      <c r="DW246" s="7">
        <v>0</v>
      </c>
      <c r="DX246" s="7"/>
      <c r="DY246" s="7"/>
      <c r="DZ246" s="7"/>
      <c r="EA246" s="7"/>
      <c r="EB246" s="7"/>
      <c r="EC246" s="7"/>
      <c r="ED246" s="7"/>
      <c r="EE246" s="7">
        <v>0.02</v>
      </c>
      <c r="EF246" s="7"/>
      <c r="EG246" s="7">
        <v>76</v>
      </c>
      <c r="EH246" s="7"/>
      <c r="EI246" s="7"/>
      <c r="EJ246" s="7"/>
      <c r="EK246" s="7"/>
      <c r="EL246" s="7">
        <v>0.04</v>
      </c>
      <c r="EM246" s="7"/>
      <c r="EN246" s="7">
        <v>56</v>
      </c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>
        <v>140.06</v>
      </c>
      <c r="IN246" s="7">
        <v>6.9999999999999994E-5</v>
      </c>
      <c r="IO246" s="7">
        <v>894</v>
      </c>
      <c r="IP246" s="7">
        <v>5.33</v>
      </c>
      <c r="IQ246" s="7">
        <v>3.1E-2</v>
      </c>
      <c r="IR246" s="7"/>
      <c r="IS246" s="7">
        <v>0</v>
      </c>
    </row>
    <row r="247" spans="1:253" x14ac:dyDescent="0.3">
      <c r="A247" s="8">
        <v>43795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>
        <v>0.01</v>
      </c>
      <c r="Q247" s="7">
        <v>3.0000000000000001E-5</v>
      </c>
      <c r="R247" s="7">
        <v>8</v>
      </c>
      <c r="S247" s="7">
        <v>0</v>
      </c>
      <c r="T247" s="7">
        <v>0</v>
      </c>
      <c r="U247" s="7"/>
      <c r="V247" s="7">
        <v>0</v>
      </c>
      <c r="W247" s="7">
        <v>0.05</v>
      </c>
      <c r="X247" s="7">
        <v>0</v>
      </c>
      <c r="Y247" s="7">
        <v>22</v>
      </c>
      <c r="Z247" s="7">
        <v>0</v>
      </c>
      <c r="AA247" s="7">
        <v>0</v>
      </c>
      <c r="AB247" s="7"/>
      <c r="AC247" s="7">
        <v>0</v>
      </c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>
        <v>0.01</v>
      </c>
      <c r="FV247" s="7">
        <v>0</v>
      </c>
      <c r="FW247" s="7">
        <v>9</v>
      </c>
      <c r="FX247" s="7">
        <v>0</v>
      </c>
      <c r="FY247" s="7">
        <v>0</v>
      </c>
      <c r="FZ247" s="7"/>
      <c r="GA247" s="7">
        <v>0</v>
      </c>
      <c r="GB247" s="7">
        <v>7.0000000000000007E-2</v>
      </c>
      <c r="GC247" s="7">
        <v>0</v>
      </c>
      <c r="GD247" s="7">
        <v>10</v>
      </c>
      <c r="GE247" s="7">
        <v>0</v>
      </c>
      <c r="GF247" s="7">
        <v>0</v>
      </c>
      <c r="GG247" s="7"/>
      <c r="GH247" s="7">
        <v>0</v>
      </c>
      <c r="GI247" s="7">
        <v>0.17</v>
      </c>
      <c r="GJ247" s="7">
        <v>0</v>
      </c>
      <c r="GK247" s="7">
        <v>34</v>
      </c>
      <c r="GL247" s="7">
        <v>0</v>
      </c>
      <c r="GM247" s="7">
        <v>0</v>
      </c>
      <c r="GN247" s="7"/>
      <c r="GO247" s="7">
        <v>0</v>
      </c>
      <c r="GP247" s="7">
        <v>0.01</v>
      </c>
      <c r="GQ247" s="7">
        <v>0</v>
      </c>
      <c r="GR247" s="7">
        <v>10</v>
      </c>
      <c r="GS247" s="7">
        <v>0</v>
      </c>
      <c r="GT247" s="7">
        <v>0</v>
      </c>
      <c r="GU247" s="7"/>
      <c r="GV247" s="7">
        <v>0</v>
      </c>
      <c r="GW247" s="7">
        <v>0.01</v>
      </c>
      <c r="GX247" s="7">
        <v>0</v>
      </c>
      <c r="GY247" s="7">
        <v>15</v>
      </c>
      <c r="GZ247" s="7">
        <v>0</v>
      </c>
      <c r="HA247" s="7">
        <v>0</v>
      </c>
      <c r="HB247" s="7"/>
      <c r="HC247" s="7">
        <v>0</v>
      </c>
      <c r="HD247" s="7">
        <v>0.01</v>
      </c>
      <c r="HE247" s="7">
        <v>0</v>
      </c>
      <c r="HF247" s="7">
        <v>76</v>
      </c>
      <c r="HG247" s="7">
        <v>0</v>
      </c>
      <c r="HH247" s="7">
        <v>0</v>
      </c>
      <c r="HI247" s="7"/>
      <c r="HJ247" s="7">
        <v>0</v>
      </c>
      <c r="HK247" s="7">
        <v>0.01</v>
      </c>
      <c r="HL247" s="7">
        <v>0</v>
      </c>
      <c r="HM247" s="7">
        <v>19</v>
      </c>
      <c r="HN247" s="7">
        <v>0</v>
      </c>
      <c r="HO247" s="7">
        <v>1E-3</v>
      </c>
      <c r="HP247" s="7"/>
      <c r="HQ247" s="7">
        <v>0</v>
      </c>
      <c r="HR247" s="7">
        <v>0.01</v>
      </c>
      <c r="HS247" s="7">
        <v>0</v>
      </c>
      <c r="HT247" s="7">
        <v>20</v>
      </c>
      <c r="HU247" s="7">
        <v>0</v>
      </c>
      <c r="HV247" s="7">
        <v>2E-3</v>
      </c>
      <c r="HW247" s="7"/>
      <c r="HX247" s="7">
        <v>0</v>
      </c>
      <c r="HY247" s="7">
        <v>1.6</v>
      </c>
      <c r="HZ247" s="7">
        <v>4.0999999999999999E-4</v>
      </c>
      <c r="IA247" s="7">
        <v>112</v>
      </c>
      <c r="IB247" s="7">
        <v>0.28799999999999998</v>
      </c>
      <c r="IC247" s="7">
        <v>1.2999999999999999E-2</v>
      </c>
      <c r="ID247" s="7"/>
      <c r="IE247" s="7">
        <v>0</v>
      </c>
      <c r="IF247" s="7">
        <v>0.6</v>
      </c>
      <c r="IG247" s="7">
        <v>1.24E-3</v>
      </c>
      <c r="IH247" s="7">
        <v>91</v>
      </c>
      <c r="II247" s="7">
        <v>8.8999999999999996E-2</v>
      </c>
      <c r="IJ247" s="7">
        <v>1.0999999999999999E-2</v>
      </c>
      <c r="IK247" s="7"/>
      <c r="IL247" s="7">
        <v>0</v>
      </c>
      <c r="IM247" s="7">
        <v>2.56</v>
      </c>
      <c r="IN247" s="7">
        <v>1.6800000000000001E-3</v>
      </c>
      <c r="IO247" s="7">
        <v>426</v>
      </c>
      <c r="IP247" s="7">
        <v>0.377</v>
      </c>
      <c r="IQ247" s="7">
        <v>2.7E-2</v>
      </c>
      <c r="IR247" s="7"/>
      <c r="IS247" s="7">
        <v>0</v>
      </c>
    </row>
    <row r="248" spans="1:253" x14ac:dyDescent="0.3">
      <c r="A248" s="8">
        <v>43796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>
        <v>0.01</v>
      </c>
      <c r="CW248" s="7">
        <v>0</v>
      </c>
      <c r="CX248" s="7">
        <v>9</v>
      </c>
      <c r="CY248" s="7">
        <v>0</v>
      </c>
      <c r="CZ248" s="7">
        <v>0</v>
      </c>
      <c r="DA248" s="7"/>
      <c r="DB248" s="7">
        <v>0</v>
      </c>
      <c r="DC248" s="7">
        <v>18.600000000000001</v>
      </c>
      <c r="DD248" s="7">
        <v>3.0000000000000001E-5</v>
      </c>
      <c r="DE248" s="7">
        <v>344</v>
      </c>
      <c r="DF248" s="7">
        <v>1.3029999999999999</v>
      </c>
      <c r="DG248" s="7">
        <v>5.0000000000000001E-3</v>
      </c>
      <c r="DH248" s="7"/>
      <c r="DI248" s="7">
        <v>0</v>
      </c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>
        <v>0.02</v>
      </c>
      <c r="EF248" s="7"/>
      <c r="EG248" s="7">
        <v>113</v>
      </c>
      <c r="EH248" s="7"/>
      <c r="EI248" s="7"/>
      <c r="EJ248" s="7"/>
      <c r="EK248" s="7"/>
      <c r="EL248" s="7">
        <v>0.02</v>
      </c>
      <c r="EM248" s="7"/>
      <c r="EN248" s="7">
        <v>62</v>
      </c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>
        <v>18.650000000000002</v>
      </c>
      <c r="IN248" s="7">
        <v>3.0000000000000001E-5</v>
      </c>
      <c r="IO248" s="7">
        <v>528</v>
      </c>
      <c r="IP248" s="7">
        <v>1.3029999999999999</v>
      </c>
      <c r="IQ248" s="7">
        <v>5.0000000000000001E-3</v>
      </c>
      <c r="IR248" s="7"/>
      <c r="IS248" s="7">
        <v>0</v>
      </c>
    </row>
    <row r="249" spans="1:253" x14ac:dyDescent="0.3">
      <c r="A249" s="8">
        <v>43798</v>
      </c>
      <c r="B249" s="7">
        <v>0.02</v>
      </c>
      <c r="C249" s="7">
        <v>0</v>
      </c>
      <c r="D249" s="7">
        <v>13</v>
      </c>
      <c r="E249" s="7">
        <v>0</v>
      </c>
      <c r="F249" s="7">
        <v>1E-3</v>
      </c>
      <c r="G249" s="7"/>
      <c r="H249" s="7">
        <v>0</v>
      </c>
      <c r="I249" s="7">
        <v>0.1</v>
      </c>
      <c r="J249" s="7">
        <v>0</v>
      </c>
      <c r="K249" s="7">
        <v>28</v>
      </c>
      <c r="L249" s="7">
        <v>0</v>
      </c>
      <c r="M249" s="7">
        <v>3.0000000000000001E-3</v>
      </c>
      <c r="N249" s="7"/>
      <c r="O249" s="7">
        <v>0</v>
      </c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>
        <v>22.1</v>
      </c>
      <c r="AE249" s="7">
        <v>0</v>
      </c>
      <c r="AF249" s="7">
        <v>262</v>
      </c>
      <c r="AG249" s="7">
        <v>9.75</v>
      </c>
      <c r="AH249" s="7">
        <v>7.0000000000000001E-3</v>
      </c>
      <c r="AI249" s="7"/>
      <c r="AJ249" s="7">
        <v>0</v>
      </c>
      <c r="AK249" s="7">
        <v>0</v>
      </c>
      <c r="AL249" s="7">
        <v>0</v>
      </c>
      <c r="AM249" s="7">
        <v>34</v>
      </c>
      <c r="AN249" s="7">
        <v>0.08</v>
      </c>
      <c r="AO249" s="7">
        <v>3.0000000000000001E-3</v>
      </c>
      <c r="AP249" s="7"/>
      <c r="AQ249" s="7">
        <v>0</v>
      </c>
      <c r="AR249" s="7">
        <v>0</v>
      </c>
      <c r="AS249" s="7">
        <v>0</v>
      </c>
      <c r="AT249" s="7">
        <v>8</v>
      </c>
      <c r="AU249" s="7">
        <v>0</v>
      </c>
      <c r="AV249" s="7">
        <v>0</v>
      </c>
      <c r="AW249" s="7"/>
      <c r="AX249" s="7">
        <v>0</v>
      </c>
      <c r="AY249" s="7">
        <v>7.0000000000000007E-2</v>
      </c>
      <c r="AZ249" s="7">
        <v>0</v>
      </c>
      <c r="BA249" s="7">
        <v>10</v>
      </c>
      <c r="BB249" s="7">
        <v>0</v>
      </c>
      <c r="BC249" s="7">
        <v>2E-3</v>
      </c>
      <c r="BD249" s="7"/>
      <c r="BE249" s="7">
        <v>0</v>
      </c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>
        <v>0.2</v>
      </c>
      <c r="CI249" s="7">
        <v>0</v>
      </c>
      <c r="CJ249" s="7">
        <v>8</v>
      </c>
      <c r="CK249" s="7">
        <v>0</v>
      </c>
      <c r="CL249" s="7">
        <v>0</v>
      </c>
      <c r="CM249" s="7"/>
      <c r="CN249" s="7">
        <v>0</v>
      </c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>
        <v>60</v>
      </c>
      <c r="DK249" s="7">
        <v>4.0000000000000003E-5</v>
      </c>
      <c r="DL249" s="7">
        <v>335</v>
      </c>
      <c r="DM249" s="7">
        <v>2.52</v>
      </c>
      <c r="DN249" s="7">
        <v>1.4999999999999999E-2</v>
      </c>
      <c r="DO249" s="7"/>
      <c r="DP249" s="7">
        <v>0</v>
      </c>
      <c r="DQ249" s="7">
        <v>112</v>
      </c>
      <c r="DR249" s="7">
        <v>5.0000000000000002E-5</v>
      </c>
      <c r="DS249" s="7">
        <v>578</v>
      </c>
      <c r="DT249" s="7">
        <v>8.66</v>
      </c>
      <c r="DU249" s="7">
        <v>2.5999999999999999E-2</v>
      </c>
      <c r="DV249" s="7"/>
      <c r="DW249" s="7">
        <v>0</v>
      </c>
      <c r="DX249" s="7">
        <v>0</v>
      </c>
      <c r="DY249" s="7">
        <v>0</v>
      </c>
      <c r="DZ249" s="7">
        <v>9</v>
      </c>
      <c r="EA249" s="7">
        <v>0</v>
      </c>
      <c r="EB249" s="7">
        <v>0</v>
      </c>
      <c r="EC249" s="7"/>
      <c r="ED249" s="7">
        <v>0</v>
      </c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>
        <v>194.49</v>
      </c>
      <c r="IN249" s="7">
        <v>9.0000000000000006E-5</v>
      </c>
      <c r="IO249" s="7">
        <v>1285</v>
      </c>
      <c r="IP249" s="7">
        <v>21.009999999999998</v>
      </c>
      <c r="IQ249" s="7">
        <v>5.6999999999999995E-2</v>
      </c>
      <c r="IR249" s="7"/>
      <c r="IS249" s="7">
        <v>0</v>
      </c>
    </row>
    <row r="250" spans="1:253" x14ac:dyDescent="0.3">
      <c r="A250" s="8">
        <v>43801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>
        <v>7.1</v>
      </c>
      <c r="BG250" s="7"/>
      <c r="BH250" s="7">
        <v>1830</v>
      </c>
      <c r="BI250" s="7"/>
      <c r="BJ250" s="7"/>
      <c r="BK250" s="7"/>
      <c r="BL250" s="7"/>
      <c r="BM250" s="7">
        <v>16.100000000000001</v>
      </c>
      <c r="BN250" s="7"/>
      <c r="BO250" s="7">
        <v>656</v>
      </c>
      <c r="BP250" s="7"/>
      <c r="BQ250" s="7"/>
      <c r="BR250" s="7"/>
      <c r="BS250" s="7"/>
      <c r="BT250" s="7">
        <v>0.15</v>
      </c>
      <c r="BU250" s="7"/>
      <c r="BV250" s="7">
        <v>42</v>
      </c>
      <c r="BW250" s="7"/>
      <c r="BX250" s="7"/>
      <c r="BY250" s="7"/>
      <c r="BZ250" s="7"/>
      <c r="CA250" s="7">
        <v>0.5</v>
      </c>
      <c r="CB250" s="7"/>
      <c r="CC250" s="7">
        <v>183</v>
      </c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>
        <v>0</v>
      </c>
      <c r="ET250" s="7"/>
      <c r="EU250" s="7">
        <v>15</v>
      </c>
      <c r="EV250" s="7"/>
      <c r="EW250" s="7"/>
      <c r="EX250" s="7"/>
      <c r="EY250" s="7"/>
      <c r="EZ250" s="7">
        <v>0</v>
      </c>
      <c r="FA250" s="7"/>
      <c r="FB250" s="7">
        <v>26</v>
      </c>
      <c r="FC250" s="7"/>
      <c r="FD250" s="7"/>
      <c r="FE250" s="7"/>
      <c r="FF250" s="7"/>
      <c r="FG250" s="7">
        <v>7.0000000000000007E-2</v>
      </c>
      <c r="FH250" s="7"/>
      <c r="FI250" s="7">
        <v>27</v>
      </c>
      <c r="FJ250" s="7"/>
      <c r="FK250" s="7"/>
      <c r="FL250" s="7"/>
      <c r="FM250" s="7"/>
      <c r="FN250" s="7">
        <v>0</v>
      </c>
      <c r="FO250" s="7"/>
      <c r="FP250" s="7">
        <v>11</v>
      </c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>
        <v>23.92</v>
      </c>
      <c r="IN250" s="7"/>
      <c r="IO250" s="7">
        <v>2790</v>
      </c>
      <c r="IP250" s="7"/>
      <c r="IQ250" s="7"/>
      <c r="IR250" s="7"/>
      <c r="IS250" s="7"/>
    </row>
    <row r="251" spans="1:253" x14ac:dyDescent="0.3">
      <c r="A251" s="8">
        <v>43836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>
        <v>0.5</v>
      </c>
      <c r="IG251" s="7">
        <v>7.2000000000000005E-4</v>
      </c>
      <c r="IH251" s="7"/>
      <c r="II251" s="7"/>
      <c r="IJ251" s="7"/>
      <c r="IK251" s="7"/>
      <c r="IL251" s="7"/>
      <c r="IM251" s="7">
        <v>0.5</v>
      </c>
      <c r="IN251" s="7">
        <v>7.2000000000000005E-4</v>
      </c>
      <c r="IO251" s="7"/>
      <c r="IP251" s="7"/>
      <c r="IQ251" s="7"/>
      <c r="IR251" s="7"/>
      <c r="IS251" s="7"/>
    </row>
    <row r="252" spans="1:253" x14ac:dyDescent="0.3">
      <c r="A252" s="8">
        <v>43864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>
        <v>0</v>
      </c>
      <c r="FV252" s="7">
        <v>2.0000000000000002E-5</v>
      </c>
      <c r="FW252" s="7">
        <v>11</v>
      </c>
      <c r="FX252" s="7">
        <v>0</v>
      </c>
      <c r="FY252" s="7">
        <v>0</v>
      </c>
      <c r="FZ252" s="7"/>
      <c r="GA252" s="7">
        <v>0</v>
      </c>
      <c r="GB252" s="7">
        <v>0.01</v>
      </c>
      <c r="GC252" s="7">
        <v>0</v>
      </c>
      <c r="GD252" s="7">
        <v>12</v>
      </c>
      <c r="GE252" s="7">
        <v>0</v>
      </c>
      <c r="GF252" s="7">
        <v>0</v>
      </c>
      <c r="GG252" s="7"/>
      <c r="GH252" s="7">
        <v>0</v>
      </c>
      <c r="GI252" s="7">
        <v>0.01</v>
      </c>
      <c r="GJ252" s="7">
        <v>0</v>
      </c>
      <c r="GK252" s="7">
        <v>14</v>
      </c>
      <c r="GL252" s="7">
        <v>0</v>
      </c>
      <c r="GM252" s="7">
        <v>0</v>
      </c>
      <c r="GN252" s="7"/>
      <c r="GO252" s="7">
        <v>0</v>
      </c>
      <c r="GP252" s="7">
        <v>0.01</v>
      </c>
      <c r="GQ252" s="7">
        <v>0</v>
      </c>
      <c r="GR252" s="7">
        <v>14</v>
      </c>
      <c r="GS252" s="7">
        <v>0</v>
      </c>
      <c r="GT252" s="7">
        <v>0</v>
      </c>
      <c r="GU252" s="7"/>
      <c r="GV252" s="7">
        <v>0</v>
      </c>
      <c r="GW252" s="7">
        <v>0</v>
      </c>
      <c r="GX252" s="7">
        <v>0</v>
      </c>
      <c r="GY252" s="7">
        <v>15</v>
      </c>
      <c r="GZ252" s="7">
        <v>0</v>
      </c>
      <c r="HA252" s="7">
        <v>1E-3</v>
      </c>
      <c r="HB252" s="7"/>
      <c r="HC252" s="7">
        <v>0</v>
      </c>
      <c r="HD252" s="7">
        <v>0</v>
      </c>
      <c r="HE252" s="7">
        <v>0</v>
      </c>
      <c r="HF252" s="7">
        <v>119</v>
      </c>
      <c r="HG252" s="7">
        <v>0</v>
      </c>
      <c r="HH252" s="7">
        <v>0</v>
      </c>
      <c r="HI252" s="7"/>
      <c r="HJ252" s="7">
        <v>0</v>
      </c>
      <c r="HK252" s="7">
        <v>0</v>
      </c>
      <c r="HL252" s="7">
        <v>0</v>
      </c>
      <c r="HM252" s="7">
        <v>26</v>
      </c>
      <c r="HN252" s="7">
        <v>0</v>
      </c>
      <c r="HO252" s="7">
        <v>2E-3</v>
      </c>
      <c r="HP252" s="7"/>
      <c r="HQ252" s="7">
        <v>0</v>
      </c>
      <c r="HR252" s="7">
        <v>0.01</v>
      </c>
      <c r="HS252" s="7">
        <v>0</v>
      </c>
      <c r="HT252" s="7">
        <v>18</v>
      </c>
      <c r="HU252" s="7">
        <v>0</v>
      </c>
      <c r="HV252" s="7">
        <v>0</v>
      </c>
      <c r="HW252" s="7"/>
      <c r="HX252" s="7">
        <v>0</v>
      </c>
      <c r="HY252" s="7">
        <v>1.7</v>
      </c>
      <c r="HZ252" s="7">
        <v>4.8999999999999998E-4</v>
      </c>
      <c r="IA252" s="7">
        <v>122</v>
      </c>
      <c r="IB252" s="7">
        <v>0.38</v>
      </c>
      <c r="IC252" s="7">
        <v>1.2999999999999999E-2</v>
      </c>
      <c r="ID252" s="7"/>
      <c r="IE252" s="7">
        <v>0</v>
      </c>
      <c r="IF252" s="7">
        <v>1.2</v>
      </c>
      <c r="IG252" s="7">
        <v>0</v>
      </c>
      <c r="IH252" s="7">
        <v>117</v>
      </c>
      <c r="II252" s="7">
        <v>0</v>
      </c>
      <c r="IJ252" s="7">
        <v>1.4E-2</v>
      </c>
      <c r="IK252" s="7"/>
      <c r="IL252" s="7">
        <v>0</v>
      </c>
      <c r="IM252" s="7">
        <v>2.94</v>
      </c>
      <c r="IN252" s="7">
        <v>5.1000000000000004E-4</v>
      </c>
      <c r="IO252" s="7">
        <v>468</v>
      </c>
      <c r="IP252" s="7">
        <v>0.38</v>
      </c>
      <c r="IQ252" s="7">
        <v>0.03</v>
      </c>
      <c r="IR252" s="7"/>
      <c r="IS252" s="7">
        <v>0</v>
      </c>
    </row>
    <row r="253" spans="1:253" x14ac:dyDescent="0.3">
      <c r="A253" s="8">
        <v>43865</v>
      </c>
      <c r="B253" s="7">
        <v>0.02</v>
      </c>
      <c r="C253" s="7">
        <v>0</v>
      </c>
      <c r="D253" s="7">
        <v>11</v>
      </c>
      <c r="E253" s="7">
        <v>0</v>
      </c>
      <c r="F253" s="7">
        <v>1E-3</v>
      </c>
      <c r="G253" s="7"/>
      <c r="H253" s="7">
        <v>0</v>
      </c>
      <c r="I253" s="7">
        <v>0.02</v>
      </c>
      <c r="J253" s="7">
        <v>0</v>
      </c>
      <c r="K253" s="7">
        <v>22</v>
      </c>
      <c r="L253" s="7">
        <v>0</v>
      </c>
      <c r="M253" s="7">
        <v>0</v>
      </c>
      <c r="N253" s="7"/>
      <c r="O253" s="7">
        <v>0</v>
      </c>
      <c r="P253" s="7">
        <v>0</v>
      </c>
      <c r="Q253" s="7">
        <v>0</v>
      </c>
      <c r="R253" s="7">
        <v>9</v>
      </c>
      <c r="S253" s="7">
        <v>0</v>
      </c>
      <c r="T253" s="7">
        <v>0</v>
      </c>
      <c r="U253" s="7"/>
      <c r="V253" s="7">
        <v>0</v>
      </c>
      <c r="W253" s="7">
        <v>0.08</v>
      </c>
      <c r="X253" s="7">
        <v>0</v>
      </c>
      <c r="Y253" s="7">
        <v>22</v>
      </c>
      <c r="Z253" s="7">
        <v>0</v>
      </c>
      <c r="AA253" s="7">
        <v>0</v>
      </c>
      <c r="AB253" s="7"/>
      <c r="AC253" s="7">
        <v>0</v>
      </c>
      <c r="AD253" s="7">
        <v>8.1</v>
      </c>
      <c r="AE253" s="7">
        <v>0</v>
      </c>
      <c r="AF253" s="7">
        <v>107</v>
      </c>
      <c r="AG253" s="7">
        <v>0.49</v>
      </c>
      <c r="AH253" s="7">
        <v>3.0000000000000001E-3</v>
      </c>
      <c r="AI253" s="7"/>
      <c r="AJ253" s="7">
        <v>0</v>
      </c>
      <c r="AK253" s="7">
        <v>0.08</v>
      </c>
      <c r="AL253" s="7">
        <v>0</v>
      </c>
      <c r="AM253" s="7">
        <v>49</v>
      </c>
      <c r="AN253" s="7">
        <v>0.1</v>
      </c>
      <c r="AO253" s="7">
        <v>4.0000000000000001E-3</v>
      </c>
      <c r="AP253" s="7"/>
      <c r="AQ253" s="7">
        <v>0</v>
      </c>
      <c r="AR253" s="7">
        <v>0.05</v>
      </c>
      <c r="AS253" s="7">
        <v>0</v>
      </c>
      <c r="AT253" s="7">
        <v>8</v>
      </c>
      <c r="AU253" s="7">
        <v>0</v>
      </c>
      <c r="AV253" s="7">
        <v>0</v>
      </c>
      <c r="AW253" s="7"/>
      <c r="AX253" s="7">
        <v>0</v>
      </c>
      <c r="AY253" s="7">
        <v>0.04</v>
      </c>
      <c r="AZ253" s="7">
        <v>0</v>
      </c>
      <c r="BA253" s="7">
        <v>10</v>
      </c>
      <c r="BB253" s="7">
        <v>0</v>
      </c>
      <c r="BC253" s="7">
        <v>0</v>
      </c>
      <c r="BD253" s="7"/>
      <c r="BE253" s="7">
        <v>0</v>
      </c>
      <c r="BF253" s="7">
        <v>10.199999999999999</v>
      </c>
      <c r="BG253" s="7">
        <v>0</v>
      </c>
      <c r="BH253" s="7">
        <v>1560</v>
      </c>
      <c r="BI253" s="7">
        <v>2.08</v>
      </c>
      <c r="BJ253" s="7">
        <v>1.7000000000000001E-2</v>
      </c>
      <c r="BK253" s="7"/>
      <c r="BL253" s="7">
        <v>0</v>
      </c>
      <c r="BM253" s="7">
        <v>15.7</v>
      </c>
      <c r="BN253" s="7">
        <v>0</v>
      </c>
      <c r="BO253" s="7">
        <v>694</v>
      </c>
      <c r="BP253" s="7">
        <v>2.74</v>
      </c>
      <c r="BQ253" s="7">
        <v>3.6999999999999998E-2</v>
      </c>
      <c r="BR253" s="7"/>
      <c r="BS253" s="7">
        <v>0</v>
      </c>
      <c r="BT253" s="7"/>
      <c r="BU253" s="7"/>
      <c r="BV253" s="7"/>
      <c r="BW253" s="7"/>
      <c r="BX253" s="7"/>
      <c r="BY253" s="7"/>
      <c r="BZ253" s="7"/>
      <c r="CA253" s="7">
        <v>0.12</v>
      </c>
      <c r="CB253" s="7">
        <v>0</v>
      </c>
      <c r="CC253" s="7">
        <v>196</v>
      </c>
      <c r="CD253" s="7">
        <v>0</v>
      </c>
      <c r="CE253" s="7">
        <v>0</v>
      </c>
      <c r="CF253" s="7"/>
      <c r="CG253" s="7">
        <v>0</v>
      </c>
      <c r="CH253" s="7">
        <v>0</v>
      </c>
      <c r="CI253" s="7">
        <v>0</v>
      </c>
      <c r="CJ253" s="7">
        <v>8</v>
      </c>
      <c r="CK253" s="7">
        <v>0</v>
      </c>
      <c r="CL253" s="7">
        <v>0</v>
      </c>
      <c r="CM253" s="7"/>
      <c r="CN253" s="7">
        <v>0</v>
      </c>
      <c r="CO253" s="7"/>
      <c r="CP253" s="7"/>
      <c r="CQ253" s="7"/>
      <c r="CR253" s="7"/>
      <c r="CS253" s="7"/>
      <c r="CT253" s="7"/>
      <c r="CU253" s="7"/>
      <c r="CV253" s="7">
        <v>7.0000000000000007E-2</v>
      </c>
      <c r="CW253" s="7">
        <v>0</v>
      </c>
      <c r="CX253" s="7">
        <v>9</v>
      </c>
      <c r="CY253" s="7">
        <v>0</v>
      </c>
      <c r="CZ253" s="7">
        <v>0</v>
      </c>
      <c r="DA253" s="7"/>
      <c r="DB253" s="7">
        <v>0</v>
      </c>
      <c r="DC253" s="7">
        <v>81.400000000000006</v>
      </c>
      <c r="DD253" s="7">
        <v>0</v>
      </c>
      <c r="DE253" s="7">
        <v>421</v>
      </c>
      <c r="DF253" s="7">
        <v>3.3</v>
      </c>
      <c r="DG253" s="7">
        <v>1.0999999999999999E-2</v>
      </c>
      <c r="DH253" s="7"/>
      <c r="DI253" s="7">
        <v>0</v>
      </c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>
        <v>0.03</v>
      </c>
      <c r="DY253" s="7">
        <v>0</v>
      </c>
      <c r="DZ253" s="7">
        <v>8</v>
      </c>
      <c r="EA253" s="7">
        <v>0</v>
      </c>
      <c r="EB253" s="7">
        <v>0</v>
      </c>
      <c r="EC253" s="7"/>
      <c r="ED253" s="7">
        <v>0</v>
      </c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>
        <v>0.04</v>
      </c>
      <c r="ET253" s="7">
        <v>0</v>
      </c>
      <c r="EU253" s="7">
        <v>13</v>
      </c>
      <c r="EV253" s="7">
        <v>0</v>
      </c>
      <c r="EW253" s="7">
        <v>0</v>
      </c>
      <c r="EX253" s="7"/>
      <c r="EY253" s="7">
        <v>0</v>
      </c>
      <c r="EZ253" s="7">
        <v>0.05</v>
      </c>
      <c r="FA253" s="7">
        <v>3.0000000000000001E-5</v>
      </c>
      <c r="FB253" s="7">
        <v>26</v>
      </c>
      <c r="FC253" s="7">
        <v>0</v>
      </c>
      <c r="FD253" s="7">
        <v>0</v>
      </c>
      <c r="FE253" s="7"/>
      <c r="FF253" s="7">
        <v>0</v>
      </c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>
        <v>116</v>
      </c>
      <c r="IN253" s="7">
        <v>3.0000000000000001E-5</v>
      </c>
      <c r="IO253" s="7">
        <v>3173</v>
      </c>
      <c r="IP253" s="7">
        <v>8.7100000000000009</v>
      </c>
      <c r="IQ253" s="7">
        <v>7.2999999999999995E-2</v>
      </c>
      <c r="IR253" s="7"/>
      <c r="IS253" s="7">
        <v>0</v>
      </c>
    </row>
    <row r="254" spans="1:253" x14ac:dyDescent="0.3">
      <c r="A254" s="8">
        <v>43868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>
        <v>0.6</v>
      </c>
      <c r="BU254" s="7">
        <v>0</v>
      </c>
      <c r="BV254" s="7">
        <v>38</v>
      </c>
      <c r="BW254" s="7">
        <v>0</v>
      </c>
      <c r="BX254" s="7">
        <v>1.4E-2</v>
      </c>
      <c r="BY254" s="7"/>
      <c r="BZ254" s="7">
        <v>0</v>
      </c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>
        <v>119</v>
      </c>
      <c r="DK254" s="7">
        <v>1.3999999999999999E-4</v>
      </c>
      <c r="DL254" s="7">
        <v>560</v>
      </c>
      <c r="DM254" s="7">
        <v>5.52</v>
      </c>
      <c r="DN254" s="7">
        <v>2.3E-2</v>
      </c>
      <c r="DO254" s="7"/>
      <c r="DP254" s="7">
        <v>0</v>
      </c>
      <c r="DQ254" s="7">
        <v>111</v>
      </c>
      <c r="DR254" s="7">
        <v>0</v>
      </c>
      <c r="DS254" s="7">
        <v>518</v>
      </c>
      <c r="DT254" s="7">
        <v>5.76</v>
      </c>
      <c r="DU254" s="7">
        <v>2.3E-2</v>
      </c>
      <c r="DV254" s="7"/>
      <c r="DW254" s="7">
        <v>0</v>
      </c>
      <c r="DX254" s="7"/>
      <c r="DY254" s="7"/>
      <c r="DZ254" s="7"/>
      <c r="EA254" s="7"/>
      <c r="EB254" s="7"/>
      <c r="EC254" s="7"/>
      <c r="ED254" s="7"/>
      <c r="EE254" s="7">
        <v>0</v>
      </c>
      <c r="EF254" s="7">
        <v>0</v>
      </c>
      <c r="EG254" s="7">
        <v>104</v>
      </c>
      <c r="EH254" s="7">
        <v>0</v>
      </c>
      <c r="EI254" s="7">
        <v>3.0000000000000001E-3</v>
      </c>
      <c r="EJ254" s="7"/>
      <c r="EK254" s="7">
        <v>0</v>
      </c>
      <c r="EL254" s="7">
        <v>0.02</v>
      </c>
      <c r="EM254" s="7">
        <v>0</v>
      </c>
      <c r="EN254" s="7">
        <v>31</v>
      </c>
      <c r="EO254" s="7">
        <v>0</v>
      </c>
      <c r="EP254" s="7">
        <v>2E-3</v>
      </c>
      <c r="EQ254" s="7"/>
      <c r="ER254" s="7">
        <v>0</v>
      </c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>
        <v>7.0000000000000007E-2</v>
      </c>
      <c r="FH254" s="7">
        <v>2.5000000000000001E-4</v>
      </c>
      <c r="FI254" s="7">
        <v>28</v>
      </c>
      <c r="FJ254" s="7">
        <v>0</v>
      </c>
      <c r="FK254" s="7">
        <v>1.0999999999999999E-2</v>
      </c>
      <c r="FL254" s="7"/>
      <c r="FM254" s="7">
        <v>0</v>
      </c>
      <c r="FN254" s="7">
        <v>0</v>
      </c>
      <c r="FO254" s="7">
        <v>6.0000000000000002E-5</v>
      </c>
      <c r="FP254" s="7">
        <v>10</v>
      </c>
      <c r="FQ254" s="7">
        <v>0</v>
      </c>
      <c r="FR254" s="7">
        <v>0</v>
      </c>
      <c r="FS254" s="7"/>
      <c r="FT254" s="7">
        <v>0</v>
      </c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>
        <v>230.69</v>
      </c>
      <c r="IN254" s="7">
        <v>4.4999999999999999E-4</v>
      </c>
      <c r="IO254" s="7">
        <v>1289</v>
      </c>
      <c r="IP254" s="7">
        <v>11.28</v>
      </c>
      <c r="IQ254" s="7">
        <v>7.5999999999999998E-2</v>
      </c>
      <c r="IR254" s="7"/>
      <c r="IS254" s="7">
        <v>0</v>
      </c>
    </row>
    <row r="255" spans="1:253" x14ac:dyDescent="0.3">
      <c r="A255" s="8">
        <v>43892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>
        <v>0.16</v>
      </c>
      <c r="IG255" s="7"/>
      <c r="IH255" s="7"/>
      <c r="II255" s="7"/>
      <c r="IJ255" s="7"/>
      <c r="IK255" s="7"/>
      <c r="IL255" s="7"/>
      <c r="IM255" s="7">
        <v>0.16</v>
      </c>
      <c r="IN255" s="7"/>
      <c r="IO255" s="7"/>
      <c r="IP255" s="7"/>
      <c r="IQ255" s="7"/>
      <c r="IR255" s="7"/>
      <c r="IS255" s="7"/>
    </row>
    <row r="256" spans="1:253" x14ac:dyDescent="0.3">
      <c r="A256" s="8">
        <v>43963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>
        <v>0.04</v>
      </c>
      <c r="Q256" s="7">
        <v>0</v>
      </c>
      <c r="R256" s="7">
        <v>11</v>
      </c>
      <c r="S256" s="7">
        <v>0</v>
      </c>
      <c r="T256" s="7">
        <v>0</v>
      </c>
      <c r="U256" s="7"/>
      <c r="V256" s="7">
        <v>0</v>
      </c>
      <c r="W256" s="7">
        <v>0.02</v>
      </c>
      <c r="X256" s="7">
        <v>0</v>
      </c>
      <c r="Y256" s="7">
        <v>25</v>
      </c>
      <c r="Z256" s="7">
        <v>0</v>
      </c>
      <c r="AA256" s="7">
        <v>0</v>
      </c>
      <c r="AB256" s="7"/>
      <c r="AC256" s="7">
        <v>0</v>
      </c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>
        <v>0</v>
      </c>
      <c r="FV256" s="7">
        <v>0</v>
      </c>
      <c r="FW256" s="7">
        <v>20</v>
      </c>
      <c r="FX256" s="7">
        <v>0.02</v>
      </c>
      <c r="FY256" s="7">
        <v>1E-3</v>
      </c>
      <c r="FZ256" s="7"/>
      <c r="GA256" s="7">
        <v>0</v>
      </c>
      <c r="GB256" s="7">
        <v>0</v>
      </c>
      <c r="GC256" s="7">
        <v>0</v>
      </c>
      <c r="GD256" s="7">
        <v>12</v>
      </c>
      <c r="GE256" s="7">
        <v>0</v>
      </c>
      <c r="GF256" s="7">
        <v>0</v>
      </c>
      <c r="GG256" s="7"/>
      <c r="GH256" s="7">
        <v>0</v>
      </c>
      <c r="GI256" s="7">
        <v>0.04</v>
      </c>
      <c r="GJ256" s="7">
        <v>0</v>
      </c>
      <c r="GK256" s="7">
        <v>32</v>
      </c>
      <c r="GL256" s="7">
        <v>0</v>
      </c>
      <c r="GM256" s="7">
        <v>0</v>
      </c>
      <c r="GN256" s="7"/>
      <c r="GO256" s="7">
        <v>0</v>
      </c>
      <c r="GP256" s="7"/>
      <c r="GQ256" s="7"/>
      <c r="GR256" s="7"/>
      <c r="GS256" s="7"/>
      <c r="GT256" s="7"/>
      <c r="GU256" s="7"/>
      <c r="GV256" s="7"/>
      <c r="GW256" s="7">
        <v>0</v>
      </c>
      <c r="GX256" s="7">
        <v>0</v>
      </c>
      <c r="GY256" s="7">
        <v>19</v>
      </c>
      <c r="GZ256" s="7">
        <v>0</v>
      </c>
      <c r="HA256" s="7">
        <v>0</v>
      </c>
      <c r="HB256" s="7"/>
      <c r="HC256" s="7">
        <v>0</v>
      </c>
      <c r="HD256" s="7">
        <v>0.02</v>
      </c>
      <c r="HE256" s="7">
        <v>0</v>
      </c>
      <c r="HF256" s="7">
        <v>111</v>
      </c>
      <c r="HG256" s="7">
        <v>0</v>
      </c>
      <c r="HH256" s="7">
        <v>0</v>
      </c>
      <c r="HI256" s="7"/>
      <c r="HJ256" s="7">
        <v>0</v>
      </c>
      <c r="HK256" s="7">
        <v>0</v>
      </c>
      <c r="HL256" s="7">
        <v>0</v>
      </c>
      <c r="HM256" s="7">
        <v>29</v>
      </c>
      <c r="HN256" s="7">
        <v>0</v>
      </c>
      <c r="HO256" s="7">
        <v>4.0000000000000001E-3</v>
      </c>
      <c r="HP256" s="7"/>
      <c r="HQ256" s="7">
        <v>0</v>
      </c>
      <c r="HR256" s="7">
        <v>0</v>
      </c>
      <c r="HS256" s="7">
        <v>0</v>
      </c>
      <c r="HT256" s="7">
        <v>24</v>
      </c>
      <c r="HU256" s="7">
        <v>0</v>
      </c>
      <c r="HV256" s="7">
        <v>0</v>
      </c>
      <c r="HW256" s="7"/>
      <c r="HX256" s="7">
        <v>0</v>
      </c>
      <c r="HY256" s="7">
        <v>1.6</v>
      </c>
      <c r="HZ256" s="7">
        <v>5.8E-4</v>
      </c>
      <c r="IA256" s="7">
        <v>139</v>
      </c>
      <c r="IB256" s="7">
        <v>0.48</v>
      </c>
      <c r="IC256" s="7">
        <v>1.2E-2</v>
      </c>
      <c r="ID256" s="7"/>
      <c r="IE256" s="7">
        <v>0</v>
      </c>
      <c r="IF256" s="7">
        <v>0.4</v>
      </c>
      <c r="IG256" s="7">
        <v>5.0000000000000002E-5</v>
      </c>
      <c r="IH256" s="7">
        <v>123</v>
      </c>
      <c r="II256" s="7">
        <v>0.19</v>
      </c>
      <c r="IJ256" s="7">
        <v>1.0999999999999999E-2</v>
      </c>
      <c r="IK256" s="7"/>
      <c r="IL256" s="7">
        <v>0</v>
      </c>
      <c r="IM256" s="7">
        <v>2.12</v>
      </c>
      <c r="IN256" s="7">
        <v>6.3000000000000003E-4</v>
      </c>
      <c r="IO256" s="7">
        <v>545</v>
      </c>
      <c r="IP256" s="7">
        <v>0.69</v>
      </c>
      <c r="IQ256" s="7">
        <v>2.8000000000000001E-2</v>
      </c>
      <c r="IR256" s="7"/>
      <c r="IS256" s="7">
        <v>0</v>
      </c>
    </row>
    <row r="257" spans="1:253" x14ac:dyDescent="0.3">
      <c r="A257" s="8">
        <v>43964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>
        <v>0.05</v>
      </c>
      <c r="CW257" s="7">
        <v>0</v>
      </c>
      <c r="CX257" s="7">
        <v>9</v>
      </c>
      <c r="CY257" s="7">
        <v>0</v>
      </c>
      <c r="CZ257" s="7">
        <v>0</v>
      </c>
      <c r="DA257" s="7"/>
      <c r="DB257" s="7">
        <v>0</v>
      </c>
      <c r="DC257" s="7">
        <v>43.1</v>
      </c>
      <c r="DD257" s="7">
        <v>0</v>
      </c>
      <c r="DE257" s="7">
        <v>424</v>
      </c>
      <c r="DF257" s="7">
        <v>3.07</v>
      </c>
      <c r="DG257" s="7">
        <v>0.01</v>
      </c>
      <c r="DH257" s="7"/>
      <c r="DI257" s="7">
        <v>0</v>
      </c>
      <c r="DJ257" s="7">
        <v>74.7</v>
      </c>
      <c r="DK257" s="7">
        <v>0</v>
      </c>
      <c r="DL257" s="7">
        <v>410</v>
      </c>
      <c r="DM257" s="7">
        <v>3.55</v>
      </c>
      <c r="DN257" s="7">
        <v>1.7000000000000001E-2</v>
      </c>
      <c r="DO257" s="7"/>
      <c r="DP257" s="7">
        <v>0</v>
      </c>
      <c r="DQ257" s="7">
        <v>92.9</v>
      </c>
      <c r="DR257" s="7">
        <v>0</v>
      </c>
      <c r="DS257" s="7">
        <v>535</v>
      </c>
      <c r="DT257" s="7">
        <v>5.65</v>
      </c>
      <c r="DU257" s="7">
        <v>2.7E-2</v>
      </c>
      <c r="DV257" s="7"/>
      <c r="DW257" s="7">
        <v>0</v>
      </c>
      <c r="DX257" s="7"/>
      <c r="DY257" s="7"/>
      <c r="DZ257" s="7"/>
      <c r="EA257" s="7"/>
      <c r="EB257" s="7"/>
      <c r="EC257" s="7"/>
      <c r="ED257" s="7"/>
      <c r="EE257" s="7">
        <v>0.04</v>
      </c>
      <c r="EF257" s="7"/>
      <c r="EG257" s="7">
        <v>325</v>
      </c>
      <c r="EH257" s="7"/>
      <c r="EI257" s="7"/>
      <c r="EJ257" s="7"/>
      <c r="EK257" s="7"/>
      <c r="EL257" s="7">
        <v>0.06</v>
      </c>
      <c r="EM257" s="7"/>
      <c r="EN257" s="7">
        <v>81</v>
      </c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>
        <v>210.85</v>
      </c>
      <c r="IN257" s="7">
        <v>0</v>
      </c>
      <c r="IO257" s="7">
        <v>1784</v>
      </c>
      <c r="IP257" s="7">
        <v>12.27</v>
      </c>
      <c r="IQ257" s="7">
        <v>5.4000000000000006E-2</v>
      </c>
      <c r="IR257" s="7"/>
      <c r="IS257" s="7">
        <v>0</v>
      </c>
    </row>
    <row r="258" spans="1:253" x14ac:dyDescent="0.3">
      <c r="A258" s="8">
        <v>43965</v>
      </c>
      <c r="B258" s="7">
        <v>7.0000000000000007E-2</v>
      </c>
      <c r="C258" s="7">
        <v>0</v>
      </c>
      <c r="D258" s="7">
        <v>48</v>
      </c>
      <c r="E258" s="7">
        <v>0</v>
      </c>
      <c r="F258" s="7">
        <v>1E-3</v>
      </c>
      <c r="G258" s="7"/>
      <c r="H258" s="7">
        <v>0</v>
      </c>
      <c r="I258" s="7">
        <v>0.12</v>
      </c>
      <c r="J258" s="7">
        <v>0</v>
      </c>
      <c r="K258" s="7">
        <v>38</v>
      </c>
      <c r="L258" s="7">
        <v>0</v>
      </c>
      <c r="M258" s="7">
        <v>5.0000000000000001E-3</v>
      </c>
      <c r="N258" s="7"/>
      <c r="O258" s="7">
        <v>0</v>
      </c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>
        <v>7.7</v>
      </c>
      <c r="AE258" s="7">
        <v>0</v>
      </c>
      <c r="AF258" s="7">
        <v>117</v>
      </c>
      <c r="AG258" s="7">
        <v>0.64</v>
      </c>
      <c r="AH258" s="7">
        <v>3.0000000000000001E-3</v>
      </c>
      <c r="AI258" s="7"/>
      <c r="AJ258" s="7">
        <v>0</v>
      </c>
      <c r="AK258" s="7">
        <v>2.4</v>
      </c>
      <c r="AL258" s="7">
        <v>0</v>
      </c>
      <c r="AM258" s="7">
        <v>79</v>
      </c>
      <c r="AN258" s="7">
        <v>0.31</v>
      </c>
      <c r="AO258" s="7">
        <v>6.0000000000000001E-3</v>
      </c>
      <c r="AP258" s="7"/>
      <c r="AQ258" s="7">
        <v>0</v>
      </c>
      <c r="AR258" s="7">
        <v>0.01</v>
      </c>
      <c r="AS258" s="7">
        <v>0</v>
      </c>
      <c r="AT258" s="7">
        <v>9</v>
      </c>
      <c r="AU258" s="7">
        <v>0</v>
      </c>
      <c r="AV258" s="7">
        <v>0</v>
      </c>
      <c r="AW258" s="7"/>
      <c r="AX258" s="7">
        <v>0</v>
      </c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>
        <v>21</v>
      </c>
      <c r="BN258" s="7"/>
      <c r="BO258" s="7">
        <v>761</v>
      </c>
      <c r="BP258" s="7"/>
      <c r="BQ258" s="7"/>
      <c r="BR258" s="7"/>
      <c r="BS258" s="7"/>
      <c r="BT258" s="7">
        <v>0.2</v>
      </c>
      <c r="BU258" s="7"/>
      <c r="BV258" s="7">
        <v>34</v>
      </c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>
        <v>0</v>
      </c>
      <c r="CI258" s="7">
        <v>0</v>
      </c>
      <c r="CJ258" s="7">
        <v>8</v>
      </c>
      <c r="CK258" s="7">
        <v>0</v>
      </c>
      <c r="CL258" s="7">
        <v>0</v>
      </c>
      <c r="CM258" s="7"/>
      <c r="CN258" s="7">
        <v>0</v>
      </c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>
        <v>0.01</v>
      </c>
      <c r="DY258" s="7">
        <v>0</v>
      </c>
      <c r="DZ258" s="7">
        <v>10</v>
      </c>
      <c r="EA258" s="7">
        <v>0</v>
      </c>
      <c r="EB258" s="7">
        <v>0</v>
      </c>
      <c r="EC258" s="7"/>
      <c r="ED258" s="7">
        <v>0</v>
      </c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>
        <v>0</v>
      </c>
      <c r="ET258" s="7"/>
      <c r="EU258" s="7">
        <v>20</v>
      </c>
      <c r="EV258" s="7"/>
      <c r="EW258" s="7"/>
      <c r="EX258" s="7"/>
      <c r="EY258" s="7"/>
      <c r="EZ258" s="7">
        <v>0</v>
      </c>
      <c r="FA258" s="7"/>
      <c r="FB258" s="7">
        <v>28</v>
      </c>
      <c r="FC258" s="7"/>
      <c r="FD258" s="7"/>
      <c r="FE258" s="7"/>
      <c r="FF258" s="7"/>
      <c r="FG258" s="7">
        <v>0.03</v>
      </c>
      <c r="FH258" s="7"/>
      <c r="FI258" s="7">
        <v>28</v>
      </c>
      <c r="FJ258" s="7"/>
      <c r="FK258" s="7"/>
      <c r="FL258" s="7"/>
      <c r="FM258" s="7"/>
      <c r="FN258" s="7">
        <v>0</v>
      </c>
      <c r="FO258" s="7"/>
      <c r="FP258" s="7">
        <v>13</v>
      </c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>
        <v>31.540000000000003</v>
      </c>
      <c r="IN258" s="7">
        <v>0</v>
      </c>
      <c r="IO258" s="7">
        <v>1193</v>
      </c>
      <c r="IP258" s="7">
        <v>0.95</v>
      </c>
      <c r="IQ258" s="7">
        <v>1.5000000000000001E-2</v>
      </c>
      <c r="IR258" s="7"/>
      <c r="IS258" s="7">
        <v>0</v>
      </c>
    </row>
    <row r="259" spans="1:253" x14ac:dyDescent="0.3">
      <c r="A259" s="8">
        <v>43977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>
        <v>7.4</v>
      </c>
      <c r="BG259" s="7"/>
      <c r="BH259" s="7">
        <v>1520</v>
      </c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>
        <v>7.4</v>
      </c>
      <c r="IN259" s="7"/>
      <c r="IO259" s="7">
        <v>1520</v>
      </c>
      <c r="IP259" s="7"/>
      <c r="IQ259" s="7"/>
      <c r="IR259" s="7"/>
      <c r="IS259" s="7"/>
    </row>
    <row r="260" spans="1:253" x14ac:dyDescent="0.3">
      <c r="A260" s="8">
        <v>43986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>
        <v>0.7</v>
      </c>
      <c r="IG260" s="7"/>
      <c r="IH260" s="7"/>
      <c r="II260" s="7">
        <v>0.24</v>
      </c>
      <c r="IJ260" s="7"/>
      <c r="IK260" s="7"/>
      <c r="IL260" s="7"/>
      <c r="IM260" s="7">
        <v>0.7</v>
      </c>
      <c r="IN260" s="7"/>
      <c r="IO260" s="7"/>
      <c r="IP260" s="7">
        <v>0.24</v>
      </c>
      <c r="IQ260" s="7"/>
      <c r="IR260" s="7"/>
      <c r="IS260" s="7"/>
    </row>
    <row r="261" spans="1:253" x14ac:dyDescent="0.3">
      <c r="A261" s="8">
        <v>44019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>
        <v>1</v>
      </c>
      <c r="IG261" s="7"/>
      <c r="IH261" s="7"/>
      <c r="II261" s="7">
        <v>0.24</v>
      </c>
      <c r="IJ261" s="7"/>
      <c r="IK261" s="7"/>
      <c r="IL261" s="7"/>
      <c r="IM261" s="7">
        <v>1</v>
      </c>
      <c r="IN261" s="7"/>
      <c r="IO261" s="7"/>
      <c r="IP261" s="7">
        <v>0.24</v>
      </c>
      <c r="IQ261" s="7"/>
      <c r="IR261" s="7"/>
      <c r="IS261" s="7"/>
    </row>
    <row r="262" spans="1:253" x14ac:dyDescent="0.3">
      <c r="A262" s="8">
        <v>44060</v>
      </c>
      <c r="B262" s="7">
        <v>0.06</v>
      </c>
      <c r="C262" s="7">
        <v>0</v>
      </c>
      <c r="D262" s="7">
        <v>76</v>
      </c>
      <c r="E262" s="7">
        <v>0</v>
      </c>
      <c r="F262" s="7">
        <v>0</v>
      </c>
      <c r="G262" s="7"/>
      <c r="H262" s="7">
        <v>0</v>
      </c>
      <c r="I262" s="7"/>
      <c r="J262" s="7"/>
      <c r="K262" s="7"/>
      <c r="L262" s="7"/>
      <c r="M262" s="7"/>
      <c r="N262" s="7"/>
      <c r="O262" s="7"/>
      <c r="P262" s="7">
        <v>0</v>
      </c>
      <c r="Q262" s="7">
        <v>3.0000000000000001E-5</v>
      </c>
      <c r="R262" s="7">
        <v>7</v>
      </c>
      <c r="S262" s="7">
        <v>0</v>
      </c>
      <c r="T262" s="7">
        <v>1E-3</v>
      </c>
      <c r="U262" s="7"/>
      <c r="V262" s="7">
        <v>0</v>
      </c>
      <c r="W262" s="7">
        <v>0.01</v>
      </c>
      <c r="X262" s="7">
        <v>0</v>
      </c>
      <c r="Y262" s="7">
        <v>23</v>
      </c>
      <c r="Z262" s="7">
        <v>0</v>
      </c>
      <c r="AA262" s="7">
        <v>0</v>
      </c>
      <c r="AB262" s="7"/>
      <c r="AC262" s="7">
        <v>0</v>
      </c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>
        <v>0</v>
      </c>
      <c r="AS262" s="7">
        <v>0</v>
      </c>
      <c r="AT262" s="7">
        <v>6</v>
      </c>
      <c r="AU262" s="7">
        <v>0</v>
      </c>
      <c r="AV262" s="7">
        <v>0</v>
      </c>
      <c r="AW262" s="7"/>
      <c r="AX262" s="7">
        <v>0</v>
      </c>
      <c r="AY262" s="7">
        <v>0.15</v>
      </c>
      <c r="AZ262" s="7">
        <v>2.0000000000000002E-5</v>
      </c>
      <c r="BA262" s="7">
        <v>7</v>
      </c>
      <c r="BB262" s="7">
        <v>0</v>
      </c>
      <c r="BC262" s="7">
        <v>1E-3</v>
      </c>
      <c r="BD262" s="7"/>
      <c r="BE262" s="7">
        <v>0</v>
      </c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>
        <v>0</v>
      </c>
      <c r="CI262" s="7">
        <v>0</v>
      </c>
      <c r="CJ262" s="7">
        <v>7</v>
      </c>
      <c r="CK262" s="7">
        <v>0</v>
      </c>
      <c r="CL262" s="7">
        <v>0</v>
      </c>
      <c r="CM262" s="7"/>
      <c r="CN262" s="7">
        <v>0</v>
      </c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>
        <v>0.01</v>
      </c>
      <c r="DY262" s="7">
        <v>3.0000000000000001E-5</v>
      </c>
      <c r="DZ262" s="7">
        <v>7</v>
      </c>
      <c r="EA262" s="7">
        <v>0</v>
      </c>
      <c r="EB262" s="7">
        <v>0</v>
      </c>
      <c r="EC262" s="7"/>
      <c r="ED262" s="7">
        <v>0</v>
      </c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>
        <v>0</v>
      </c>
      <c r="FV262" s="7">
        <v>2.0000000000000002E-5</v>
      </c>
      <c r="FW262" s="7">
        <v>11</v>
      </c>
      <c r="FX262" s="7">
        <v>0</v>
      </c>
      <c r="FY262" s="7">
        <v>0</v>
      </c>
      <c r="FZ262" s="7"/>
      <c r="GA262" s="7">
        <v>0</v>
      </c>
      <c r="GB262" s="7">
        <v>0</v>
      </c>
      <c r="GC262" s="7">
        <v>0</v>
      </c>
      <c r="GD262" s="7">
        <v>10</v>
      </c>
      <c r="GE262" s="7">
        <v>0</v>
      </c>
      <c r="GF262" s="7">
        <v>0</v>
      </c>
      <c r="GG262" s="7"/>
      <c r="GH262" s="7">
        <v>0</v>
      </c>
      <c r="GI262" s="7">
        <v>0</v>
      </c>
      <c r="GJ262" s="7">
        <v>0</v>
      </c>
      <c r="GK262" s="7">
        <v>28</v>
      </c>
      <c r="GL262" s="7">
        <v>0</v>
      </c>
      <c r="GM262" s="7">
        <v>0</v>
      </c>
      <c r="GN262" s="7"/>
      <c r="GO262" s="7">
        <v>0</v>
      </c>
      <c r="GP262" s="7">
        <v>0</v>
      </c>
      <c r="GQ262" s="7">
        <v>0</v>
      </c>
      <c r="GR262" s="7">
        <v>9</v>
      </c>
      <c r="GS262" s="7">
        <v>0</v>
      </c>
      <c r="GT262" s="7">
        <v>0</v>
      </c>
      <c r="GU262" s="7"/>
      <c r="GV262" s="7">
        <v>0</v>
      </c>
      <c r="GW262" s="7">
        <v>0.01</v>
      </c>
      <c r="GX262" s="7">
        <v>2.0000000000000002E-5</v>
      </c>
      <c r="GY262" s="7">
        <v>25</v>
      </c>
      <c r="GZ262" s="7">
        <v>0</v>
      </c>
      <c r="HA262" s="7">
        <v>0</v>
      </c>
      <c r="HB262" s="7"/>
      <c r="HC262" s="7">
        <v>0</v>
      </c>
      <c r="HD262" s="7">
        <v>0</v>
      </c>
      <c r="HE262" s="7">
        <v>0</v>
      </c>
      <c r="HF262" s="7">
        <v>64</v>
      </c>
      <c r="HG262" s="7">
        <v>0</v>
      </c>
      <c r="HH262" s="7">
        <v>0</v>
      </c>
      <c r="HI262" s="7"/>
      <c r="HJ262" s="7">
        <v>0</v>
      </c>
      <c r="HK262" s="7">
        <v>0</v>
      </c>
      <c r="HL262" s="7">
        <v>0</v>
      </c>
      <c r="HM262" s="7">
        <v>28</v>
      </c>
      <c r="HN262" s="7">
        <v>0</v>
      </c>
      <c r="HO262" s="7">
        <v>3.0000000000000001E-3</v>
      </c>
      <c r="HP262" s="7"/>
      <c r="HQ262" s="7">
        <v>0</v>
      </c>
      <c r="HR262" s="7">
        <v>0.02</v>
      </c>
      <c r="HS262" s="7">
        <v>4.0000000000000003E-5</v>
      </c>
      <c r="HT262" s="7">
        <v>47</v>
      </c>
      <c r="HU262" s="7">
        <v>0</v>
      </c>
      <c r="HV262" s="7">
        <v>2E-3</v>
      </c>
      <c r="HW262" s="7"/>
      <c r="HX262" s="7">
        <v>0</v>
      </c>
      <c r="HY262" s="7">
        <v>1.6</v>
      </c>
      <c r="HZ262" s="7">
        <v>1.34E-3</v>
      </c>
      <c r="IA262" s="7">
        <v>129</v>
      </c>
      <c r="IB262" s="7">
        <v>0.45</v>
      </c>
      <c r="IC262" s="7">
        <v>1.2E-2</v>
      </c>
      <c r="ID262" s="7"/>
      <c r="IE262" s="7">
        <v>0</v>
      </c>
      <c r="IF262" s="7">
        <v>0.8</v>
      </c>
      <c r="IG262" s="7">
        <v>1.9000000000000001E-4</v>
      </c>
      <c r="IH262" s="7">
        <v>115</v>
      </c>
      <c r="II262" s="7">
        <v>0.2</v>
      </c>
      <c r="IJ262" s="7">
        <v>1.2999999999999999E-2</v>
      </c>
      <c r="IK262" s="7"/>
      <c r="IL262" s="7">
        <v>0</v>
      </c>
      <c r="IM262" s="7">
        <v>2.66</v>
      </c>
      <c r="IN262" s="7">
        <v>1.6900000000000001E-3</v>
      </c>
      <c r="IO262" s="7">
        <v>599</v>
      </c>
      <c r="IP262" s="7">
        <v>0.65</v>
      </c>
      <c r="IQ262" s="7">
        <v>3.2000000000000001E-2</v>
      </c>
      <c r="IR262" s="7"/>
      <c r="IS262" s="7">
        <v>0</v>
      </c>
    </row>
    <row r="263" spans="1:253" x14ac:dyDescent="0.3">
      <c r="A263" s="8">
        <v>44061</v>
      </c>
      <c r="B263" s="7"/>
      <c r="C263" s="7"/>
      <c r="D263" s="7"/>
      <c r="E263" s="7"/>
      <c r="F263" s="7"/>
      <c r="G263" s="7"/>
      <c r="H263" s="7"/>
      <c r="I263" s="7">
        <v>0.23</v>
      </c>
      <c r="J263" s="7">
        <v>0</v>
      </c>
      <c r="K263" s="7">
        <v>66</v>
      </c>
      <c r="L263" s="7">
        <v>0</v>
      </c>
      <c r="M263" s="7">
        <v>3.0000000000000001E-3</v>
      </c>
      <c r="N263" s="7"/>
      <c r="O263" s="7">
        <v>0</v>
      </c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>
        <v>34</v>
      </c>
      <c r="DD263" s="7">
        <v>0</v>
      </c>
      <c r="DE263" s="7">
        <v>319</v>
      </c>
      <c r="DF263" s="7">
        <v>0</v>
      </c>
      <c r="DG263" s="7">
        <v>5.0000000000000001E-3</v>
      </c>
      <c r="DH263" s="7"/>
      <c r="DI263" s="7">
        <v>0</v>
      </c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>
        <v>34.229999999999997</v>
      </c>
      <c r="IN263" s="7">
        <v>0</v>
      </c>
      <c r="IO263" s="7">
        <v>385</v>
      </c>
      <c r="IP263" s="7">
        <v>0</v>
      </c>
      <c r="IQ263" s="7">
        <v>8.0000000000000002E-3</v>
      </c>
      <c r="IR263" s="7"/>
      <c r="IS263" s="7">
        <v>0</v>
      </c>
    </row>
    <row r="265" spans="1:253" x14ac:dyDescent="0.3">
      <c r="B265">
        <f>MIN(B2:B263)</f>
        <v>0</v>
      </c>
      <c r="C265">
        <f t="shared" ref="C265:BN265" si="0">MIN(C2:C263)</f>
        <v>0</v>
      </c>
      <c r="D265">
        <f t="shared" si="0"/>
        <v>2</v>
      </c>
      <c r="E265">
        <f t="shared" si="0"/>
        <v>0</v>
      </c>
      <c r="F265">
        <f t="shared" si="0"/>
        <v>0</v>
      </c>
      <c r="G265">
        <f t="shared" si="0"/>
        <v>0</v>
      </c>
      <c r="H265">
        <f t="shared" si="0"/>
        <v>0</v>
      </c>
      <c r="I265">
        <f t="shared" si="0"/>
        <v>0</v>
      </c>
      <c r="J265">
        <f t="shared" si="0"/>
        <v>0</v>
      </c>
      <c r="K265">
        <f t="shared" si="0"/>
        <v>8</v>
      </c>
      <c r="L265">
        <f t="shared" si="0"/>
        <v>0</v>
      </c>
      <c r="M265">
        <f t="shared" si="0"/>
        <v>0</v>
      </c>
      <c r="N265">
        <f t="shared" si="0"/>
        <v>0</v>
      </c>
      <c r="O265">
        <f t="shared" si="0"/>
        <v>0</v>
      </c>
      <c r="P265">
        <f t="shared" si="0"/>
        <v>0</v>
      </c>
      <c r="Q265">
        <f t="shared" si="0"/>
        <v>0</v>
      </c>
      <c r="R265">
        <f t="shared" si="0"/>
        <v>6</v>
      </c>
      <c r="S265">
        <f t="shared" si="0"/>
        <v>0</v>
      </c>
      <c r="T265">
        <f t="shared" si="0"/>
        <v>0</v>
      </c>
      <c r="U265">
        <f t="shared" si="0"/>
        <v>0</v>
      </c>
      <c r="V265">
        <f t="shared" si="0"/>
        <v>0</v>
      </c>
      <c r="W265">
        <f t="shared" si="0"/>
        <v>0</v>
      </c>
      <c r="X265">
        <f t="shared" si="0"/>
        <v>0</v>
      </c>
      <c r="Y265">
        <f t="shared" si="0"/>
        <v>18</v>
      </c>
      <c r="Z265">
        <f t="shared" si="0"/>
        <v>0</v>
      </c>
      <c r="AA265">
        <f t="shared" si="0"/>
        <v>0</v>
      </c>
      <c r="AB265">
        <f t="shared" si="0"/>
        <v>0</v>
      </c>
      <c r="AC265">
        <f t="shared" si="0"/>
        <v>0</v>
      </c>
      <c r="AD265">
        <f t="shared" si="0"/>
        <v>6.1</v>
      </c>
      <c r="AE265">
        <f t="shared" si="0"/>
        <v>0</v>
      </c>
      <c r="AF265">
        <f t="shared" si="0"/>
        <v>44</v>
      </c>
      <c r="AG265">
        <f t="shared" si="0"/>
        <v>0</v>
      </c>
      <c r="AH265">
        <f t="shared" si="0"/>
        <v>0</v>
      </c>
      <c r="AI265">
        <f t="shared" si="0"/>
        <v>0</v>
      </c>
      <c r="AJ265">
        <f t="shared" si="0"/>
        <v>0</v>
      </c>
      <c r="AK265">
        <f t="shared" si="0"/>
        <v>0</v>
      </c>
      <c r="AL265">
        <f t="shared" si="0"/>
        <v>0</v>
      </c>
      <c r="AM265">
        <f t="shared" si="0"/>
        <v>31</v>
      </c>
      <c r="AN265">
        <f t="shared" si="0"/>
        <v>0</v>
      </c>
      <c r="AO265">
        <f t="shared" si="0"/>
        <v>3.0000000000000001E-3</v>
      </c>
      <c r="AP265">
        <f t="shared" si="0"/>
        <v>0</v>
      </c>
      <c r="AQ265">
        <f t="shared" si="0"/>
        <v>0</v>
      </c>
      <c r="AR265">
        <f t="shared" si="0"/>
        <v>0</v>
      </c>
      <c r="AS265">
        <f t="shared" si="0"/>
        <v>0</v>
      </c>
      <c r="AT265">
        <f t="shared" si="0"/>
        <v>5.5</v>
      </c>
      <c r="AU265">
        <f t="shared" si="0"/>
        <v>0</v>
      </c>
      <c r="AV265">
        <f t="shared" si="0"/>
        <v>0</v>
      </c>
      <c r="AW265">
        <f t="shared" si="0"/>
        <v>0</v>
      </c>
      <c r="AX265">
        <f t="shared" si="0"/>
        <v>0</v>
      </c>
      <c r="AY265">
        <f t="shared" si="0"/>
        <v>0</v>
      </c>
      <c r="AZ265">
        <f t="shared" si="0"/>
        <v>0</v>
      </c>
      <c r="BA265">
        <f t="shared" si="0"/>
        <v>2.5</v>
      </c>
      <c r="BB265">
        <f t="shared" si="0"/>
        <v>0</v>
      </c>
      <c r="BC265">
        <f t="shared" si="0"/>
        <v>0</v>
      </c>
      <c r="BD265">
        <f t="shared" si="0"/>
        <v>0</v>
      </c>
      <c r="BE265">
        <f t="shared" si="0"/>
        <v>0</v>
      </c>
      <c r="BF265">
        <f t="shared" si="0"/>
        <v>0</v>
      </c>
      <c r="BG265">
        <f t="shared" si="0"/>
        <v>0</v>
      </c>
      <c r="BH265">
        <f t="shared" si="0"/>
        <v>21</v>
      </c>
      <c r="BI265">
        <f t="shared" si="0"/>
        <v>0</v>
      </c>
      <c r="BJ265">
        <f t="shared" si="0"/>
        <v>1.2999999999999999E-2</v>
      </c>
      <c r="BK265">
        <f t="shared" si="0"/>
        <v>0</v>
      </c>
      <c r="BL265">
        <f t="shared" si="0"/>
        <v>0</v>
      </c>
      <c r="BM265">
        <f t="shared" si="0"/>
        <v>0</v>
      </c>
      <c r="BN265">
        <f t="shared" si="0"/>
        <v>0</v>
      </c>
      <c r="BO265">
        <f t="shared" ref="BO265:DZ265" si="1">MIN(BO2:BO263)</f>
        <v>79</v>
      </c>
      <c r="BP265">
        <f t="shared" si="1"/>
        <v>0</v>
      </c>
      <c r="BQ265">
        <f t="shared" si="1"/>
        <v>1.4999999999999999E-2</v>
      </c>
      <c r="BR265">
        <f t="shared" si="1"/>
        <v>0</v>
      </c>
      <c r="BS265">
        <f t="shared" si="1"/>
        <v>0</v>
      </c>
      <c r="BT265">
        <f t="shared" si="1"/>
        <v>0</v>
      </c>
      <c r="BU265">
        <f t="shared" si="1"/>
        <v>0</v>
      </c>
      <c r="BV265">
        <f t="shared" si="1"/>
        <v>5</v>
      </c>
      <c r="BW265">
        <f t="shared" si="1"/>
        <v>0</v>
      </c>
      <c r="BX265">
        <f t="shared" si="1"/>
        <v>4.0000000000000001E-3</v>
      </c>
      <c r="BY265">
        <f t="shared" si="1"/>
        <v>0</v>
      </c>
      <c r="BZ265">
        <f t="shared" si="1"/>
        <v>0</v>
      </c>
      <c r="CA265">
        <f t="shared" si="1"/>
        <v>0</v>
      </c>
      <c r="CB265">
        <f t="shared" si="1"/>
        <v>0</v>
      </c>
      <c r="CC265">
        <f t="shared" si="1"/>
        <v>15</v>
      </c>
      <c r="CD265">
        <f t="shared" si="1"/>
        <v>0</v>
      </c>
      <c r="CE265">
        <f t="shared" si="1"/>
        <v>0</v>
      </c>
      <c r="CF265">
        <f t="shared" si="1"/>
        <v>0</v>
      </c>
      <c r="CG265">
        <f t="shared" si="1"/>
        <v>0</v>
      </c>
      <c r="CH265">
        <f t="shared" si="1"/>
        <v>0</v>
      </c>
      <c r="CI265">
        <f t="shared" si="1"/>
        <v>0</v>
      </c>
      <c r="CJ265">
        <f t="shared" si="1"/>
        <v>6</v>
      </c>
      <c r="CK265">
        <f t="shared" si="1"/>
        <v>0</v>
      </c>
      <c r="CL265">
        <f t="shared" si="1"/>
        <v>0</v>
      </c>
      <c r="CM265">
        <f t="shared" si="1"/>
        <v>0</v>
      </c>
      <c r="CN265">
        <f t="shared" si="1"/>
        <v>0</v>
      </c>
      <c r="CO265">
        <f t="shared" si="1"/>
        <v>0</v>
      </c>
      <c r="CP265">
        <f t="shared" si="1"/>
        <v>0</v>
      </c>
      <c r="CQ265">
        <f t="shared" si="1"/>
        <v>0</v>
      </c>
      <c r="CR265">
        <f t="shared" si="1"/>
        <v>0</v>
      </c>
      <c r="CS265">
        <f t="shared" si="1"/>
        <v>0</v>
      </c>
      <c r="CT265">
        <f t="shared" si="1"/>
        <v>0</v>
      </c>
      <c r="CU265">
        <f t="shared" si="1"/>
        <v>0</v>
      </c>
      <c r="CV265">
        <f t="shared" si="1"/>
        <v>0</v>
      </c>
      <c r="CW265">
        <f t="shared" si="1"/>
        <v>0</v>
      </c>
      <c r="CX265">
        <f t="shared" si="1"/>
        <v>6</v>
      </c>
      <c r="CY265">
        <f t="shared" si="1"/>
        <v>0</v>
      </c>
      <c r="CZ265">
        <f t="shared" si="1"/>
        <v>0</v>
      </c>
      <c r="DA265">
        <f t="shared" si="1"/>
        <v>0</v>
      </c>
      <c r="DB265">
        <f t="shared" si="1"/>
        <v>0</v>
      </c>
      <c r="DC265">
        <f t="shared" si="1"/>
        <v>0</v>
      </c>
      <c r="DD265">
        <f t="shared" si="1"/>
        <v>0</v>
      </c>
      <c r="DE265">
        <f t="shared" si="1"/>
        <v>9</v>
      </c>
      <c r="DF265">
        <f t="shared" si="1"/>
        <v>0</v>
      </c>
      <c r="DG265">
        <f t="shared" si="1"/>
        <v>2E-3</v>
      </c>
      <c r="DH265">
        <f t="shared" si="1"/>
        <v>0</v>
      </c>
      <c r="DI265">
        <f t="shared" si="1"/>
        <v>0</v>
      </c>
      <c r="DJ265">
        <f t="shared" si="1"/>
        <v>27.6</v>
      </c>
      <c r="DK265">
        <f t="shared" si="1"/>
        <v>0</v>
      </c>
      <c r="DL265">
        <f t="shared" si="1"/>
        <v>56</v>
      </c>
      <c r="DM265">
        <f t="shared" si="1"/>
        <v>0</v>
      </c>
      <c r="DN265">
        <f t="shared" si="1"/>
        <v>3.0000000000000001E-3</v>
      </c>
      <c r="DO265">
        <f t="shared" si="1"/>
        <v>0</v>
      </c>
      <c r="DP265">
        <f t="shared" si="1"/>
        <v>0</v>
      </c>
      <c r="DQ265">
        <f t="shared" si="1"/>
        <v>29.3</v>
      </c>
      <c r="DR265">
        <f t="shared" si="1"/>
        <v>0</v>
      </c>
      <c r="DS265">
        <f t="shared" si="1"/>
        <v>45</v>
      </c>
      <c r="DT265">
        <f t="shared" si="1"/>
        <v>0</v>
      </c>
      <c r="DU265">
        <f t="shared" si="1"/>
        <v>4.0000000000000001E-3</v>
      </c>
      <c r="DV265">
        <f t="shared" si="1"/>
        <v>0</v>
      </c>
      <c r="DW265">
        <f t="shared" si="1"/>
        <v>0</v>
      </c>
      <c r="DX265">
        <f t="shared" si="1"/>
        <v>0</v>
      </c>
      <c r="DY265">
        <f t="shared" si="1"/>
        <v>0</v>
      </c>
      <c r="DZ265">
        <f t="shared" si="1"/>
        <v>5</v>
      </c>
      <c r="EA265">
        <f t="shared" ref="EA265:GL265" si="2">MIN(EA2:EA263)</f>
        <v>0</v>
      </c>
      <c r="EB265">
        <f t="shared" si="2"/>
        <v>0</v>
      </c>
      <c r="EC265">
        <f t="shared" si="2"/>
        <v>0</v>
      </c>
      <c r="ED265">
        <f t="shared" si="2"/>
        <v>0</v>
      </c>
      <c r="EE265">
        <f t="shared" si="2"/>
        <v>0</v>
      </c>
      <c r="EF265">
        <f t="shared" si="2"/>
        <v>0</v>
      </c>
      <c r="EG265">
        <f t="shared" si="2"/>
        <v>30</v>
      </c>
      <c r="EH265">
        <f t="shared" si="2"/>
        <v>0</v>
      </c>
      <c r="EI265">
        <f t="shared" si="2"/>
        <v>3.0000000000000001E-3</v>
      </c>
      <c r="EJ265">
        <f t="shared" si="2"/>
        <v>0</v>
      </c>
      <c r="EK265">
        <f t="shared" si="2"/>
        <v>0</v>
      </c>
      <c r="EL265">
        <f t="shared" si="2"/>
        <v>0</v>
      </c>
      <c r="EM265">
        <f t="shared" si="2"/>
        <v>0</v>
      </c>
      <c r="EN265">
        <f t="shared" si="2"/>
        <v>20</v>
      </c>
      <c r="EO265">
        <f t="shared" si="2"/>
        <v>0</v>
      </c>
      <c r="EP265">
        <f t="shared" si="2"/>
        <v>2E-3</v>
      </c>
      <c r="EQ265">
        <f t="shared" si="2"/>
        <v>0</v>
      </c>
      <c r="ER265">
        <f t="shared" si="2"/>
        <v>0</v>
      </c>
      <c r="ES265">
        <f t="shared" si="2"/>
        <v>0</v>
      </c>
      <c r="ET265">
        <f t="shared" si="2"/>
        <v>0</v>
      </c>
      <c r="EU265">
        <f t="shared" si="2"/>
        <v>9</v>
      </c>
      <c r="EV265">
        <f t="shared" si="2"/>
        <v>0</v>
      </c>
      <c r="EW265">
        <f t="shared" si="2"/>
        <v>0</v>
      </c>
      <c r="EX265">
        <f t="shared" si="2"/>
        <v>0</v>
      </c>
      <c r="EY265">
        <f t="shared" si="2"/>
        <v>0</v>
      </c>
      <c r="EZ265">
        <f t="shared" si="2"/>
        <v>0</v>
      </c>
      <c r="FA265">
        <f t="shared" si="2"/>
        <v>0</v>
      </c>
      <c r="FB265">
        <f t="shared" si="2"/>
        <v>3</v>
      </c>
      <c r="FC265">
        <f t="shared" si="2"/>
        <v>0</v>
      </c>
      <c r="FD265">
        <f t="shared" si="2"/>
        <v>0</v>
      </c>
      <c r="FE265">
        <f t="shared" si="2"/>
        <v>0</v>
      </c>
      <c r="FF265">
        <f t="shared" si="2"/>
        <v>0</v>
      </c>
      <c r="FG265">
        <f t="shared" si="2"/>
        <v>0</v>
      </c>
      <c r="FH265">
        <f t="shared" si="2"/>
        <v>0</v>
      </c>
      <c r="FI265">
        <f t="shared" si="2"/>
        <v>8</v>
      </c>
      <c r="FJ265">
        <f t="shared" si="2"/>
        <v>0</v>
      </c>
      <c r="FK265">
        <f t="shared" si="2"/>
        <v>0</v>
      </c>
      <c r="FL265">
        <f t="shared" si="2"/>
        <v>0</v>
      </c>
      <c r="FM265">
        <f t="shared" si="2"/>
        <v>0</v>
      </c>
      <c r="FN265">
        <f t="shared" si="2"/>
        <v>0</v>
      </c>
      <c r="FO265">
        <f t="shared" si="2"/>
        <v>0</v>
      </c>
      <c r="FP265">
        <f t="shared" si="2"/>
        <v>3</v>
      </c>
      <c r="FQ265">
        <f t="shared" si="2"/>
        <v>0</v>
      </c>
      <c r="FR265">
        <f t="shared" si="2"/>
        <v>0</v>
      </c>
      <c r="FS265">
        <f t="shared" si="2"/>
        <v>0</v>
      </c>
      <c r="FT265">
        <f t="shared" si="2"/>
        <v>0</v>
      </c>
      <c r="FU265">
        <f t="shared" si="2"/>
        <v>0</v>
      </c>
      <c r="FV265">
        <f t="shared" si="2"/>
        <v>0</v>
      </c>
      <c r="FW265">
        <f t="shared" si="2"/>
        <v>7</v>
      </c>
      <c r="FX265">
        <f t="shared" si="2"/>
        <v>0</v>
      </c>
      <c r="FY265">
        <f t="shared" si="2"/>
        <v>0</v>
      </c>
      <c r="FZ265">
        <f t="shared" si="2"/>
        <v>0</v>
      </c>
      <c r="GA265">
        <f t="shared" si="2"/>
        <v>0</v>
      </c>
      <c r="GB265">
        <f t="shared" si="2"/>
        <v>0</v>
      </c>
      <c r="GC265">
        <f t="shared" si="2"/>
        <v>0</v>
      </c>
      <c r="GD265">
        <f t="shared" si="2"/>
        <v>10</v>
      </c>
      <c r="GE265">
        <f t="shared" si="2"/>
        <v>0</v>
      </c>
      <c r="GF265">
        <f t="shared" si="2"/>
        <v>0</v>
      </c>
      <c r="GG265">
        <f t="shared" si="2"/>
        <v>0</v>
      </c>
      <c r="GH265">
        <f t="shared" si="2"/>
        <v>0</v>
      </c>
      <c r="GI265">
        <f t="shared" si="2"/>
        <v>0</v>
      </c>
      <c r="GJ265">
        <f t="shared" si="2"/>
        <v>0</v>
      </c>
      <c r="GK265">
        <f t="shared" si="2"/>
        <v>3</v>
      </c>
      <c r="GL265">
        <f t="shared" si="2"/>
        <v>0</v>
      </c>
      <c r="GM265">
        <f t="shared" ref="GM265:IS265" si="3">MIN(GM2:GM263)</f>
        <v>0</v>
      </c>
      <c r="GN265">
        <f t="shared" si="3"/>
        <v>0</v>
      </c>
      <c r="GO265">
        <f t="shared" si="3"/>
        <v>0</v>
      </c>
      <c r="GP265">
        <f t="shared" si="3"/>
        <v>0</v>
      </c>
      <c r="GQ265">
        <f t="shared" si="3"/>
        <v>0</v>
      </c>
      <c r="GR265">
        <f t="shared" si="3"/>
        <v>9</v>
      </c>
      <c r="GS265">
        <f t="shared" si="3"/>
        <v>0</v>
      </c>
      <c r="GT265">
        <f t="shared" si="3"/>
        <v>0</v>
      </c>
      <c r="GU265">
        <f t="shared" si="3"/>
        <v>0</v>
      </c>
      <c r="GV265">
        <f t="shared" si="3"/>
        <v>0</v>
      </c>
      <c r="GW265">
        <f t="shared" si="3"/>
        <v>0</v>
      </c>
      <c r="GX265">
        <f t="shared" si="3"/>
        <v>0</v>
      </c>
      <c r="GY265">
        <f t="shared" si="3"/>
        <v>11</v>
      </c>
      <c r="GZ265">
        <f t="shared" si="3"/>
        <v>0</v>
      </c>
      <c r="HA265">
        <f t="shared" si="3"/>
        <v>0</v>
      </c>
      <c r="HB265">
        <f t="shared" si="3"/>
        <v>0</v>
      </c>
      <c r="HC265">
        <f t="shared" si="3"/>
        <v>0</v>
      </c>
      <c r="HD265">
        <f t="shared" si="3"/>
        <v>0</v>
      </c>
      <c r="HE265">
        <f t="shared" si="3"/>
        <v>0</v>
      </c>
      <c r="HF265">
        <f t="shared" si="3"/>
        <v>14</v>
      </c>
      <c r="HG265">
        <f t="shared" si="3"/>
        <v>0</v>
      </c>
      <c r="HH265">
        <f t="shared" si="3"/>
        <v>0</v>
      </c>
      <c r="HI265">
        <f t="shared" si="3"/>
        <v>0</v>
      </c>
      <c r="HJ265">
        <f t="shared" si="3"/>
        <v>0</v>
      </c>
      <c r="HK265">
        <f t="shared" si="3"/>
        <v>0</v>
      </c>
      <c r="HL265">
        <f t="shared" si="3"/>
        <v>0</v>
      </c>
      <c r="HM265">
        <f t="shared" si="3"/>
        <v>12</v>
      </c>
      <c r="HN265">
        <f t="shared" si="3"/>
        <v>0</v>
      </c>
      <c r="HO265">
        <f t="shared" si="3"/>
        <v>0</v>
      </c>
      <c r="HP265">
        <f t="shared" si="3"/>
        <v>0</v>
      </c>
      <c r="HQ265">
        <f t="shared" si="3"/>
        <v>0</v>
      </c>
      <c r="HR265">
        <f t="shared" si="3"/>
        <v>0</v>
      </c>
      <c r="HS265">
        <f t="shared" si="3"/>
        <v>0</v>
      </c>
      <c r="HT265">
        <f t="shared" si="3"/>
        <v>14</v>
      </c>
      <c r="HU265">
        <f t="shared" si="3"/>
        <v>0</v>
      </c>
      <c r="HV265">
        <f t="shared" si="3"/>
        <v>0</v>
      </c>
      <c r="HW265">
        <f t="shared" si="3"/>
        <v>0</v>
      </c>
      <c r="HX265">
        <f t="shared" si="3"/>
        <v>0</v>
      </c>
      <c r="HY265">
        <f t="shared" si="3"/>
        <v>0</v>
      </c>
      <c r="HZ265">
        <f t="shared" si="3"/>
        <v>0</v>
      </c>
      <c r="IA265">
        <f t="shared" si="3"/>
        <v>9</v>
      </c>
      <c r="IB265">
        <f t="shared" si="3"/>
        <v>0</v>
      </c>
      <c r="IC265">
        <f t="shared" si="3"/>
        <v>0</v>
      </c>
      <c r="ID265">
        <f t="shared" si="3"/>
        <v>0</v>
      </c>
      <c r="IE265">
        <f t="shared" si="3"/>
        <v>0</v>
      </c>
      <c r="IF265">
        <f t="shared" si="3"/>
        <v>0</v>
      </c>
      <c r="IG265">
        <f t="shared" si="3"/>
        <v>0</v>
      </c>
      <c r="IH265">
        <f t="shared" si="3"/>
        <v>13.9</v>
      </c>
      <c r="II265">
        <f t="shared" si="3"/>
        <v>0</v>
      </c>
      <c r="IJ265">
        <f t="shared" si="3"/>
        <v>1E-3</v>
      </c>
      <c r="IK265">
        <f t="shared" si="3"/>
        <v>0</v>
      </c>
      <c r="IL265">
        <f t="shared" si="3"/>
        <v>0</v>
      </c>
      <c r="IM265">
        <f t="shared" si="3"/>
        <v>0</v>
      </c>
      <c r="IN265">
        <f t="shared" si="3"/>
        <v>0</v>
      </c>
      <c r="IO265">
        <f t="shared" si="3"/>
        <v>7</v>
      </c>
      <c r="IP265">
        <f t="shared" si="3"/>
        <v>0</v>
      </c>
      <c r="IQ265">
        <f t="shared" si="3"/>
        <v>0</v>
      </c>
      <c r="IR265">
        <f t="shared" si="3"/>
        <v>0</v>
      </c>
      <c r="IS265">
        <f t="shared" si="3"/>
        <v>0</v>
      </c>
    </row>
    <row r="266" spans="1:253" x14ac:dyDescent="0.3">
      <c r="B266">
        <f>AVERAGE(B2:B263)</f>
        <v>0.42450549450549468</v>
      </c>
      <c r="C266">
        <f t="shared" ref="C266:BN266" si="4">AVERAGE(C2:C263)</f>
        <v>3.0769230769230774E-5</v>
      </c>
      <c r="D266">
        <f t="shared" si="4"/>
        <v>44.915934065934067</v>
      </c>
      <c r="E266">
        <f t="shared" si="4"/>
        <v>2.7777777777777779E-3</v>
      </c>
      <c r="F266">
        <f t="shared" si="4"/>
        <v>1.3870967741935487E-3</v>
      </c>
      <c r="G266">
        <f t="shared" si="4"/>
        <v>0</v>
      </c>
      <c r="H266">
        <f t="shared" si="4"/>
        <v>0</v>
      </c>
      <c r="I266">
        <f t="shared" si="4"/>
        <v>0.10182692307692304</v>
      </c>
      <c r="J266">
        <f t="shared" si="4"/>
        <v>2.9545454545454545E-5</v>
      </c>
      <c r="K266">
        <f t="shared" si="4"/>
        <v>55.999038461538461</v>
      </c>
      <c r="L266">
        <f t="shared" si="4"/>
        <v>9.45945945945946E-3</v>
      </c>
      <c r="M266">
        <f t="shared" si="4"/>
        <v>2.7812500000000016E-3</v>
      </c>
      <c r="N266">
        <f t="shared" si="4"/>
        <v>0</v>
      </c>
      <c r="O266">
        <f t="shared" si="4"/>
        <v>9.5238095238095233E-2</v>
      </c>
      <c r="P266">
        <f t="shared" si="4"/>
        <v>5.5673076923076867E-2</v>
      </c>
      <c r="Q266">
        <f t="shared" si="4"/>
        <v>1.4999999999999997E-5</v>
      </c>
      <c r="R266">
        <f t="shared" si="4"/>
        <v>40.5625</v>
      </c>
      <c r="S266">
        <f t="shared" si="4"/>
        <v>0</v>
      </c>
      <c r="T266">
        <f t="shared" si="4"/>
        <v>2.2187500000000007E-3</v>
      </c>
      <c r="U266">
        <f t="shared" si="4"/>
        <v>0</v>
      </c>
      <c r="V266">
        <f t="shared" si="4"/>
        <v>0</v>
      </c>
      <c r="W266">
        <f t="shared" si="4"/>
        <v>4.9108910891089083E-2</v>
      </c>
      <c r="X266">
        <f t="shared" si="4"/>
        <v>1.590909090909091E-5</v>
      </c>
      <c r="Y266">
        <f t="shared" si="4"/>
        <v>28.803960396039603</v>
      </c>
      <c r="Z266">
        <f t="shared" si="4"/>
        <v>0</v>
      </c>
      <c r="AA266">
        <f t="shared" si="4"/>
        <v>1.4375000000000004E-3</v>
      </c>
      <c r="AB266">
        <f t="shared" si="4"/>
        <v>0</v>
      </c>
      <c r="AC266">
        <f t="shared" si="4"/>
        <v>0</v>
      </c>
      <c r="AD266">
        <f t="shared" si="4"/>
        <v>45.675949367088613</v>
      </c>
      <c r="AE266">
        <f t="shared" si="4"/>
        <v>2.9411764705882355E-6</v>
      </c>
      <c r="AF266">
        <f t="shared" si="4"/>
        <v>429.97333333333336</v>
      </c>
      <c r="AG266">
        <f t="shared" si="4"/>
        <v>8.4641999999999999</v>
      </c>
      <c r="AH266">
        <f t="shared" si="4"/>
        <v>1.3636363636363641E-2</v>
      </c>
      <c r="AI266">
        <f t="shared" si="4"/>
        <v>0</v>
      </c>
      <c r="AJ266">
        <f t="shared" si="4"/>
        <v>0</v>
      </c>
      <c r="AK266">
        <f t="shared" si="4"/>
        <v>21.734000000000002</v>
      </c>
      <c r="AL266">
        <f t="shared" si="4"/>
        <v>0</v>
      </c>
      <c r="AM266">
        <f t="shared" si="4"/>
        <v>509.02083333333331</v>
      </c>
      <c r="AN266">
        <f t="shared" si="4"/>
        <v>4.9372727272727275</v>
      </c>
      <c r="AO266">
        <f t="shared" si="4"/>
        <v>1.6050000000000002E-2</v>
      </c>
      <c r="AP266">
        <f t="shared" si="4"/>
        <v>0.06</v>
      </c>
      <c r="AQ266">
        <f t="shared" si="4"/>
        <v>0</v>
      </c>
      <c r="AR266">
        <f t="shared" si="4"/>
        <v>0.11636363636363627</v>
      </c>
      <c r="AS266">
        <f t="shared" si="4"/>
        <v>5.9523809523809525E-6</v>
      </c>
      <c r="AT266">
        <f t="shared" si="4"/>
        <v>14.290909090909091</v>
      </c>
      <c r="AU266">
        <f t="shared" si="4"/>
        <v>0</v>
      </c>
      <c r="AV266">
        <f t="shared" si="4"/>
        <v>6.8750000000000007E-4</v>
      </c>
      <c r="AW266">
        <f t="shared" si="4"/>
        <v>0</v>
      </c>
      <c r="AX266">
        <f t="shared" si="4"/>
        <v>0</v>
      </c>
      <c r="AY266">
        <f t="shared" si="4"/>
        <v>0.91717391304347884</v>
      </c>
      <c r="AZ266">
        <f t="shared" si="4"/>
        <v>1.1351351351351352E-5</v>
      </c>
      <c r="BA266">
        <f t="shared" si="4"/>
        <v>17.183152173913044</v>
      </c>
      <c r="BB266">
        <f t="shared" si="4"/>
        <v>1.3428571428571429E-2</v>
      </c>
      <c r="BC266">
        <f t="shared" si="4"/>
        <v>1.8620689655172416E-3</v>
      </c>
      <c r="BD266">
        <f t="shared" si="4"/>
        <v>0</v>
      </c>
      <c r="BE266">
        <f t="shared" si="4"/>
        <v>0</v>
      </c>
      <c r="BF266">
        <f t="shared" si="4"/>
        <v>5.851395348837209</v>
      </c>
      <c r="BG266">
        <f t="shared" si="4"/>
        <v>2.8235294117647062E-4</v>
      </c>
      <c r="BH266">
        <f t="shared" si="4"/>
        <v>1049.4509803921569</v>
      </c>
      <c r="BI266">
        <f t="shared" si="4"/>
        <v>1.5866666666666664</v>
      </c>
      <c r="BJ266">
        <f t="shared" si="4"/>
        <v>2.4555555555555553E-2</v>
      </c>
      <c r="BK266">
        <f t="shared" si="4"/>
        <v>10.470588235294118</v>
      </c>
      <c r="BL266">
        <f t="shared" si="4"/>
        <v>0</v>
      </c>
      <c r="BM266">
        <f t="shared" si="4"/>
        <v>12.091250000000002</v>
      </c>
      <c r="BN266">
        <f t="shared" si="4"/>
        <v>1.8947368421052632E-4</v>
      </c>
      <c r="BO266">
        <f t="shared" ref="BO266:DZ266" si="5">AVERAGE(BO2:BO263)</f>
        <v>1014.3166666666667</v>
      </c>
      <c r="BP266">
        <f t="shared" si="5"/>
        <v>0.65190476190476199</v>
      </c>
      <c r="BQ266">
        <f t="shared" si="5"/>
        <v>3.145454545454545E-2</v>
      </c>
      <c r="BR266">
        <f t="shared" si="5"/>
        <v>0</v>
      </c>
      <c r="BS266">
        <f t="shared" si="5"/>
        <v>0.16666666666666666</v>
      </c>
      <c r="BT266">
        <f t="shared" si="5"/>
        <v>0.2122727272727272</v>
      </c>
      <c r="BU266">
        <f t="shared" si="5"/>
        <v>3.529411764705882E-5</v>
      </c>
      <c r="BV266">
        <f t="shared" si="5"/>
        <v>24.688636363636366</v>
      </c>
      <c r="BW266">
        <f t="shared" si="5"/>
        <v>2.631578947368421E-3</v>
      </c>
      <c r="BX266">
        <f t="shared" si="5"/>
        <v>7.6E-3</v>
      </c>
      <c r="BY266">
        <f t="shared" si="5"/>
        <v>1.1333333333333334E-2</v>
      </c>
      <c r="BZ266">
        <f t="shared" si="5"/>
        <v>0</v>
      </c>
      <c r="CA266">
        <f t="shared" si="5"/>
        <v>1.3697368421052634</v>
      </c>
      <c r="CB266">
        <f t="shared" si="5"/>
        <v>1.4999999999999999E-4</v>
      </c>
      <c r="CC266">
        <f t="shared" si="5"/>
        <v>87.268421052631581</v>
      </c>
      <c r="CD266">
        <f t="shared" si="5"/>
        <v>2.2222222222222222E-3</v>
      </c>
      <c r="CE266">
        <f t="shared" si="5"/>
        <v>1.5E-3</v>
      </c>
      <c r="CF266">
        <f t="shared" si="5"/>
        <v>0</v>
      </c>
      <c r="CG266">
        <f t="shared" si="5"/>
        <v>0</v>
      </c>
      <c r="CH266">
        <f t="shared" si="5"/>
        <v>5.1203703703703654E-2</v>
      </c>
      <c r="CI266">
        <f t="shared" si="5"/>
        <v>2.7659574468085105E-5</v>
      </c>
      <c r="CJ266">
        <f t="shared" si="5"/>
        <v>25.353703703703705</v>
      </c>
      <c r="CK266">
        <f t="shared" si="5"/>
        <v>0</v>
      </c>
      <c r="CL266">
        <f t="shared" si="5"/>
        <v>6.6666666666666686E-4</v>
      </c>
      <c r="CM266">
        <f t="shared" si="5"/>
        <v>0</v>
      </c>
      <c r="CN266">
        <f t="shared" si="5"/>
        <v>0</v>
      </c>
      <c r="CO266">
        <f t="shared" si="5"/>
        <v>4.176470588235294E-2</v>
      </c>
      <c r="CP266">
        <f t="shared" si="5"/>
        <v>8.5714285714285726E-5</v>
      </c>
      <c r="CQ266">
        <f t="shared" si="5"/>
        <v>7.849019607843136</v>
      </c>
      <c r="CR266">
        <f t="shared" si="5"/>
        <v>0</v>
      </c>
      <c r="CS266">
        <f t="shared" si="5"/>
        <v>3.9181818181818186E-2</v>
      </c>
      <c r="CT266">
        <f t="shared" si="5"/>
        <v>0</v>
      </c>
      <c r="CU266">
        <f t="shared" si="5"/>
        <v>0</v>
      </c>
      <c r="CV266">
        <f t="shared" si="5"/>
        <v>2.6409999999999996</v>
      </c>
      <c r="CW266">
        <f t="shared" si="5"/>
        <v>6.3333333333333332E-5</v>
      </c>
      <c r="CX266">
        <f t="shared" si="5"/>
        <v>133.91123595505616</v>
      </c>
      <c r="CY266">
        <f t="shared" si="5"/>
        <v>0.40375</v>
      </c>
      <c r="CZ266">
        <f t="shared" si="5"/>
        <v>4.5625000000000006E-3</v>
      </c>
      <c r="DA266">
        <f t="shared" si="5"/>
        <v>6.142857142857143E-2</v>
      </c>
      <c r="DB266">
        <f t="shared" si="5"/>
        <v>0</v>
      </c>
      <c r="DC266">
        <f t="shared" si="5"/>
        <v>41.524905660377371</v>
      </c>
      <c r="DD266">
        <f t="shared" si="5"/>
        <v>2.3953488372093026E-5</v>
      </c>
      <c r="DE266">
        <f t="shared" si="5"/>
        <v>297.15188679245284</v>
      </c>
      <c r="DF266">
        <f t="shared" si="5"/>
        <v>1.763433333333333</v>
      </c>
      <c r="DG266">
        <f t="shared" si="5"/>
        <v>1.2896551724137936E-2</v>
      </c>
      <c r="DH266">
        <f t="shared" si="5"/>
        <v>3.2500000000000001E-2</v>
      </c>
      <c r="DI266">
        <f t="shared" si="5"/>
        <v>0</v>
      </c>
      <c r="DJ266">
        <f t="shared" si="5"/>
        <v>63.947222222222223</v>
      </c>
      <c r="DK266">
        <f t="shared" si="5"/>
        <v>4.6222222222222231E-5</v>
      </c>
      <c r="DL266">
        <f t="shared" si="5"/>
        <v>388.73611111111109</v>
      </c>
      <c r="DM266">
        <f t="shared" si="5"/>
        <v>2.6784374999999998</v>
      </c>
      <c r="DN266">
        <f t="shared" si="5"/>
        <v>1.4774193548387105E-2</v>
      </c>
      <c r="DO266">
        <f t="shared" si="5"/>
        <v>3.9285714285714292E-2</v>
      </c>
      <c r="DP266">
        <f t="shared" si="5"/>
        <v>0</v>
      </c>
      <c r="DQ266">
        <f t="shared" si="5"/>
        <v>167.2351851851852</v>
      </c>
      <c r="DR266">
        <f t="shared" si="5"/>
        <v>3.0869565217391302E-5</v>
      </c>
      <c r="DS266">
        <f t="shared" si="5"/>
        <v>568.94444444444446</v>
      </c>
      <c r="DT266">
        <f t="shared" si="5"/>
        <v>6.8075000000000001</v>
      </c>
      <c r="DU266">
        <f t="shared" si="5"/>
        <v>2.3290322580645176E-2</v>
      </c>
      <c r="DV266">
        <f t="shared" si="5"/>
        <v>3.4285714285714287E-2</v>
      </c>
      <c r="DW266">
        <f t="shared" si="5"/>
        <v>0</v>
      </c>
      <c r="DX266">
        <f t="shared" si="5"/>
        <v>6.6235294117647031E-2</v>
      </c>
      <c r="DY266">
        <f t="shared" si="5"/>
        <v>8.1081081081081082E-7</v>
      </c>
      <c r="DZ266">
        <f t="shared" si="5"/>
        <v>11.458333333333334</v>
      </c>
      <c r="EA266">
        <f t="shared" ref="EA266:GL266" si="6">AVERAGE(EA2:EA263)</f>
        <v>0</v>
      </c>
      <c r="EB266">
        <f t="shared" si="6"/>
        <v>9.6874999999999999E-4</v>
      </c>
      <c r="EC266">
        <f t="shared" si="6"/>
        <v>0</v>
      </c>
      <c r="ED266">
        <f t="shared" si="6"/>
        <v>0</v>
      </c>
      <c r="EE266">
        <f t="shared" si="6"/>
        <v>0.1995833333333332</v>
      </c>
      <c r="EF266">
        <f t="shared" si="6"/>
        <v>2.5294117647058821E-4</v>
      </c>
      <c r="EG266">
        <f t="shared" si="6"/>
        <v>252</v>
      </c>
      <c r="EH266">
        <f t="shared" si="6"/>
        <v>5.2941176470588241E-3</v>
      </c>
      <c r="EI266">
        <f t="shared" si="6"/>
        <v>9.5454545454545462E-3</v>
      </c>
      <c r="EJ266">
        <f t="shared" si="6"/>
        <v>0</v>
      </c>
      <c r="EK266">
        <f t="shared" si="6"/>
        <v>0</v>
      </c>
      <c r="EL266">
        <f t="shared" si="6"/>
        <v>0.77980000000000049</v>
      </c>
      <c r="EM266">
        <f t="shared" si="6"/>
        <v>1.0588235294117646E-4</v>
      </c>
      <c r="EN266">
        <f t="shared" si="6"/>
        <v>153.13999999999999</v>
      </c>
      <c r="EO266">
        <f t="shared" si="6"/>
        <v>6.7647058823529421E-2</v>
      </c>
      <c r="EP266">
        <f t="shared" si="6"/>
        <v>4.1250000000000002E-3</v>
      </c>
      <c r="EQ266">
        <f t="shared" si="6"/>
        <v>0</v>
      </c>
      <c r="ER266">
        <f t="shared" si="6"/>
        <v>0</v>
      </c>
      <c r="ES266">
        <f t="shared" si="6"/>
        <v>0.13215686274509797</v>
      </c>
      <c r="ET266">
        <f t="shared" si="6"/>
        <v>2.6315789473684212E-5</v>
      </c>
      <c r="EU266">
        <f t="shared" si="6"/>
        <v>22.347058823529412</v>
      </c>
      <c r="EV266">
        <f t="shared" si="6"/>
        <v>0</v>
      </c>
      <c r="EW266">
        <f t="shared" si="6"/>
        <v>1.090909090909091E-3</v>
      </c>
      <c r="EX266">
        <f t="shared" si="6"/>
        <v>0</v>
      </c>
      <c r="EY266">
        <f t="shared" si="6"/>
        <v>0</v>
      </c>
      <c r="EZ266">
        <f t="shared" si="6"/>
        <v>5.2156862745097989E-2</v>
      </c>
      <c r="FA266">
        <f t="shared" si="6"/>
        <v>1.4894736842105264E-4</v>
      </c>
      <c r="FB266">
        <f t="shared" si="6"/>
        <v>17.454901960784316</v>
      </c>
      <c r="FC266">
        <f t="shared" si="6"/>
        <v>5.2380952380952379E-3</v>
      </c>
      <c r="FD266">
        <f t="shared" si="6"/>
        <v>1.4545454545454547E-3</v>
      </c>
      <c r="FE266">
        <f t="shared" si="6"/>
        <v>6.4705882352941177E-3</v>
      </c>
      <c r="FF266">
        <f t="shared" si="6"/>
        <v>0</v>
      </c>
      <c r="FG266">
        <f t="shared" si="6"/>
        <v>0.11566037735849057</v>
      </c>
      <c r="FH266">
        <f t="shared" si="6"/>
        <v>1.5833333333333335E-4</v>
      </c>
      <c r="FI266">
        <f t="shared" si="6"/>
        <v>27.730188679245284</v>
      </c>
      <c r="FJ266">
        <f t="shared" si="6"/>
        <v>1.1111111111111111E-3</v>
      </c>
      <c r="FK266">
        <f t="shared" si="6"/>
        <v>1.0800000000000001E-2</v>
      </c>
      <c r="FL266">
        <f t="shared" si="6"/>
        <v>0</v>
      </c>
      <c r="FM266">
        <f t="shared" si="6"/>
        <v>0</v>
      </c>
      <c r="FN266">
        <f t="shared" si="6"/>
        <v>8.0740740740740696E-2</v>
      </c>
      <c r="FO266">
        <f t="shared" si="6"/>
        <v>5.5789473684210526E-5</v>
      </c>
      <c r="FP266">
        <f t="shared" si="6"/>
        <v>12.401851851851852</v>
      </c>
      <c r="FQ266">
        <f t="shared" si="6"/>
        <v>0</v>
      </c>
      <c r="FR266">
        <f t="shared" si="6"/>
        <v>1.5E-3</v>
      </c>
      <c r="FS266">
        <f t="shared" si="6"/>
        <v>0</v>
      </c>
      <c r="FT266">
        <f t="shared" si="6"/>
        <v>0</v>
      </c>
      <c r="FU266">
        <f t="shared" si="6"/>
        <v>0.19828947368421043</v>
      </c>
      <c r="FV266">
        <f t="shared" si="6"/>
        <v>1.142857142857143E-6</v>
      </c>
      <c r="FW266">
        <f t="shared" si="6"/>
        <v>25.628947368421052</v>
      </c>
      <c r="FX266">
        <f t="shared" si="6"/>
        <v>9.2592592592592587E-3</v>
      </c>
      <c r="FY266">
        <f t="shared" si="6"/>
        <v>1.7812500000000003E-3</v>
      </c>
      <c r="FZ266">
        <f t="shared" si="6"/>
        <v>0</v>
      </c>
      <c r="GA266">
        <f t="shared" si="6"/>
        <v>0</v>
      </c>
      <c r="GB266">
        <f t="shared" si="6"/>
        <v>0.31500000000000022</v>
      </c>
      <c r="GC266">
        <f t="shared" si="6"/>
        <v>0</v>
      </c>
      <c r="GD266">
        <f t="shared" si="6"/>
        <v>44.867105263157896</v>
      </c>
      <c r="GE266">
        <f t="shared" si="6"/>
        <v>7.1428571428571429E-4</v>
      </c>
      <c r="GF266">
        <f t="shared" si="6"/>
        <v>7.8125000000000004E-4</v>
      </c>
      <c r="GG266">
        <f t="shared" si="6"/>
        <v>6.8888888888888888E-2</v>
      </c>
      <c r="GH266">
        <f t="shared" si="6"/>
        <v>0</v>
      </c>
      <c r="GI266">
        <f t="shared" si="6"/>
        <v>0.29578947368421049</v>
      </c>
      <c r="GJ266">
        <f t="shared" si="6"/>
        <v>0</v>
      </c>
      <c r="GK266">
        <f t="shared" si="6"/>
        <v>38.772368421052626</v>
      </c>
      <c r="GL266">
        <f t="shared" si="6"/>
        <v>0</v>
      </c>
      <c r="GM266">
        <f t="shared" ref="GM266:IS266" si="7">AVERAGE(GM2:GM263)</f>
        <v>5.8484848484848485E-3</v>
      </c>
      <c r="GN266">
        <f t="shared" si="7"/>
        <v>0</v>
      </c>
      <c r="GO266">
        <f t="shared" si="7"/>
        <v>0</v>
      </c>
      <c r="GP266">
        <f t="shared" si="7"/>
        <v>0.22294871794871787</v>
      </c>
      <c r="GQ266">
        <f t="shared" si="7"/>
        <v>1.8181818181818182E-5</v>
      </c>
      <c r="GR266">
        <f t="shared" si="7"/>
        <v>32.409459459459462</v>
      </c>
      <c r="GS266">
        <f t="shared" si="7"/>
        <v>2.931034482758621E-2</v>
      </c>
      <c r="GT266">
        <f t="shared" si="7"/>
        <v>1.2666666666666666E-3</v>
      </c>
      <c r="GU266">
        <f t="shared" si="7"/>
        <v>0</v>
      </c>
      <c r="GV266">
        <f t="shared" si="7"/>
        <v>0</v>
      </c>
      <c r="GW266">
        <f t="shared" si="7"/>
        <v>5.0476190476190445E-2</v>
      </c>
      <c r="GX266">
        <f t="shared" si="7"/>
        <v>1.675675675675676E-5</v>
      </c>
      <c r="GY266">
        <f t="shared" si="7"/>
        <v>24.217857142857138</v>
      </c>
      <c r="GZ266">
        <f t="shared" si="7"/>
        <v>2.0689655172413794E-3</v>
      </c>
      <c r="HA266">
        <f t="shared" si="7"/>
        <v>6.2500000000000012E-4</v>
      </c>
      <c r="HB266">
        <f t="shared" si="7"/>
        <v>0</v>
      </c>
      <c r="HC266">
        <f t="shared" si="7"/>
        <v>0</v>
      </c>
      <c r="HD266">
        <f t="shared" si="7"/>
        <v>7.6190476190476128E-2</v>
      </c>
      <c r="HE266">
        <f t="shared" si="7"/>
        <v>8.1081081081081074E-6</v>
      </c>
      <c r="HF266">
        <f t="shared" si="7"/>
        <v>78.697619047619057</v>
      </c>
      <c r="HG266">
        <f t="shared" si="7"/>
        <v>2.7000000000000003E-2</v>
      </c>
      <c r="HH266">
        <f t="shared" si="7"/>
        <v>5.9375000000000009E-4</v>
      </c>
      <c r="HI266">
        <f t="shared" si="7"/>
        <v>0</v>
      </c>
      <c r="HJ266">
        <f t="shared" si="7"/>
        <v>0</v>
      </c>
      <c r="HK266">
        <f t="shared" si="7"/>
        <v>2.8433734939759012E-2</v>
      </c>
      <c r="HL266">
        <f t="shared" si="7"/>
        <v>1.6666666666666664E-5</v>
      </c>
      <c r="HM266">
        <f t="shared" si="7"/>
        <v>38.953012048192768</v>
      </c>
      <c r="HN266">
        <f t="shared" si="7"/>
        <v>1.3793103448275863E-3</v>
      </c>
      <c r="HO266">
        <f t="shared" si="7"/>
        <v>1.6774193548387104E-3</v>
      </c>
      <c r="HP266">
        <f t="shared" si="7"/>
        <v>0</v>
      </c>
      <c r="HQ266">
        <f t="shared" si="7"/>
        <v>0</v>
      </c>
      <c r="HR266">
        <f t="shared" si="7"/>
        <v>7.714285714285711E-2</v>
      </c>
      <c r="HS266">
        <f t="shared" si="7"/>
        <v>2.8108108108108111E-5</v>
      </c>
      <c r="HT266">
        <f t="shared" si="7"/>
        <v>51.901190476190486</v>
      </c>
      <c r="HU266">
        <f t="shared" si="7"/>
        <v>5.566666666666667E-2</v>
      </c>
      <c r="HV266">
        <f t="shared" si="7"/>
        <v>4.0625000000000001E-3</v>
      </c>
      <c r="HW266">
        <f t="shared" si="7"/>
        <v>0</v>
      </c>
      <c r="HX266">
        <f t="shared" si="7"/>
        <v>0</v>
      </c>
      <c r="HY266">
        <f t="shared" si="7"/>
        <v>0.21511904761904763</v>
      </c>
      <c r="HZ266">
        <f t="shared" si="7"/>
        <v>2.4410256410256411E-4</v>
      </c>
      <c r="IA266">
        <f t="shared" si="7"/>
        <v>62.035714285714285</v>
      </c>
      <c r="IB266">
        <f t="shared" si="7"/>
        <v>0.15659999999999999</v>
      </c>
      <c r="IC266">
        <f t="shared" si="7"/>
        <v>7.0312500000000028E-3</v>
      </c>
      <c r="ID266">
        <f t="shared" si="7"/>
        <v>0</v>
      </c>
      <c r="IE266">
        <f t="shared" si="7"/>
        <v>0</v>
      </c>
      <c r="IF266">
        <f t="shared" si="7"/>
        <v>0.39280000000000004</v>
      </c>
      <c r="IG266">
        <f t="shared" si="7"/>
        <v>8.9473684210526332E-5</v>
      </c>
      <c r="IH266">
        <f t="shared" si="7"/>
        <v>56.334523809523816</v>
      </c>
      <c r="II266">
        <f t="shared" si="7"/>
        <v>0.14480357142857142</v>
      </c>
      <c r="IJ266">
        <f t="shared" si="7"/>
        <v>7.6250000000000042E-3</v>
      </c>
      <c r="IK266">
        <f t="shared" si="7"/>
        <v>0</v>
      </c>
      <c r="IL266">
        <f t="shared" si="7"/>
        <v>0</v>
      </c>
      <c r="IM266">
        <f t="shared" si="7"/>
        <v>150.28911016949169</v>
      </c>
      <c r="IN266">
        <f t="shared" si="7"/>
        <v>4.9054054054054063E-4</v>
      </c>
      <c r="IO266">
        <f t="shared" si="7"/>
        <v>1770.6591304347826</v>
      </c>
      <c r="IP266">
        <f t="shared" si="7"/>
        <v>6.7845695364238443</v>
      </c>
      <c r="IQ266">
        <f t="shared" si="7"/>
        <v>5.4829787234042554E-2</v>
      </c>
      <c r="IR266">
        <f t="shared" si="7"/>
        <v>3.6246000000000005</v>
      </c>
      <c r="IS266">
        <f t="shared" si="7"/>
        <v>4.7619047619047616E-2</v>
      </c>
    </row>
    <row r="267" spans="1:253" x14ac:dyDescent="0.3">
      <c r="B267">
        <f>_xlfn.PERCENTILE.INC(B2:B263, 0.5)</f>
        <v>0.01</v>
      </c>
      <c r="C267">
        <f t="shared" ref="C267:BN267" si="8">_xlfn.PERCENTILE.INC(C2:C263, 0.5)</f>
        <v>0</v>
      </c>
      <c r="D267">
        <f t="shared" si="8"/>
        <v>28</v>
      </c>
      <c r="E267">
        <f t="shared" si="8"/>
        <v>0</v>
      </c>
      <c r="F267">
        <f t="shared" si="8"/>
        <v>1E-3</v>
      </c>
      <c r="G267">
        <f t="shared" si="8"/>
        <v>0</v>
      </c>
      <c r="H267">
        <f t="shared" si="8"/>
        <v>0</v>
      </c>
      <c r="I267">
        <f t="shared" si="8"/>
        <v>0.02</v>
      </c>
      <c r="J267">
        <f t="shared" si="8"/>
        <v>0</v>
      </c>
      <c r="K267">
        <f t="shared" si="8"/>
        <v>52</v>
      </c>
      <c r="L267">
        <f t="shared" si="8"/>
        <v>0</v>
      </c>
      <c r="M267">
        <f t="shared" si="8"/>
        <v>2E-3</v>
      </c>
      <c r="N267">
        <f t="shared" si="8"/>
        <v>0</v>
      </c>
      <c r="O267">
        <f t="shared" si="8"/>
        <v>0</v>
      </c>
      <c r="P267">
        <f t="shared" si="8"/>
        <v>0</v>
      </c>
      <c r="Q267">
        <f t="shared" si="8"/>
        <v>0</v>
      </c>
      <c r="R267">
        <f t="shared" si="8"/>
        <v>44.5</v>
      </c>
      <c r="S267">
        <f t="shared" si="8"/>
        <v>0</v>
      </c>
      <c r="T267">
        <f t="shared" si="8"/>
        <v>2E-3</v>
      </c>
      <c r="U267">
        <f t="shared" si="8"/>
        <v>0</v>
      </c>
      <c r="V267">
        <f t="shared" si="8"/>
        <v>0</v>
      </c>
      <c r="W267">
        <f t="shared" si="8"/>
        <v>0.02</v>
      </c>
      <c r="X267">
        <f t="shared" si="8"/>
        <v>0</v>
      </c>
      <c r="Y267">
        <f t="shared" si="8"/>
        <v>27</v>
      </c>
      <c r="Z267">
        <f t="shared" si="8"/>
        <v>0</v>
      </c>
      <c r="AA267">
        <f t="shared" si="8"/>
        <v>1E-3</v>
      </c>
      <c r="AB267">
        <f t="shared" si="8"/>
        <v>0</v>
      </c>
      <c r="AC267">
        <f t="shared" si="8"/>
        <v>0</v>
      </c>
      <c r="AD267">
        <f t="shared" si="8"/>
        <v>33.700000000000003</v>
      </c>
      <c r="AE267">
        <f t="shared" si="8"/>
        <v>0</v>
      </c>
      <c r="AF267">
        <f t="shared" si="8"/>
        <v>282</v>
      </c>
      <c r="AG267">
        <f t="shared" si="8"/>
        <v>5.1449999999999996</v>
      </c>
      <c r="AH267">
        <f t="shared" si="8"/>
        <v>1.0999999999999999E-2</v>
      </c>
      <c r="AI267">
        <f t="shared" si="8"/>
        <v>0</v>
      </c>
      <c r="AJ267">
        <f t="shared" si="8"/>
        <v>0</v>
      </c>
      <c r="AK267">
        <f t="shared" si="8"/>
        <v>14.25</v>
      </c>
      <c r="AL267">
        <f t="shared" si="8"/>
        <v>0</v>
      </c>
      <c r="AM267">
        <f t="shared" si="8"/>
        <v>743</v>
      </c>
      <c r="AN267">
        <f t="shared" si="8"/>
        <v>0.73</v>
      </c>
      <c r="AO267">
        <f t="shared" si="8"/>
        <v>1.3999999999999999E-2</v>
      </c>
      <c r="AP267">
        <f t="shared" si="8"/>
        <v>0</v>
      </c>
      <c r="AQ267">
        <f t="shared" si="8"/>
        <v>0</v>
      </c>
      <c r="AR267">
        <f t="shared" si="8"/>
        <v>0</v>
      </c>
      <c r="AS267">
        <f t="shared" si="8"/>
        <v>0</v>
      </c>
      <c r="AT267">
        <f t="shared" si="8"/>
        <v>11</v>
      </c>
      <c r="AU267">
        <f t="shared" si="8"/>
        <v>0</v>
      </c>
      <c r="AV267">
        <f t="shared" si="8"/>
        <v>0</v>
      </c>
      <c r="AW267">
        <f t="shared" si="8"/>
        <v>0</v>
      </c>
      <c r="AX267">
        <f t="shared" si="8"/>
        <v>0</v>
      </c>
      <c r="AY267">
        <f t="shared" si="8"/>
        <v>0</v>
      </c>
      <c r="AZ267">
        <f t="shared" si="8"/>
        <v>0</v>
      </c>
      <c r="BA267">
        <f t="shared" si="8"/>
        <v>10</v>
      </c>
      <c r="BB267">
        <f t="shared" si="8"/>
        <v>0</v>
      </c>
      <c r="BC267">
        <f t="shared" si="8"/>
        <v>0</v>
      </c>
      <c r="BD267">
        <f t="shared" si="8"/>
        <v>0</v>
      </c>
      <c r="BE267">
        <f t="shared" si="8"/>
        <v>0</v>
      </c>
      <c r="BF267">
        <f t="shared" si="8"/>
        <v>2.9</v>
      </c>
      <c r="BG267">
        <f t="shared" si="8"/>
        <v>0</v>
      </c>
      <c r="BH267">
        <f t="shared" si="8"/>
        <v>1250</v>
      </c>
      <c r="BI267">
        <f t="shared" si="8"/>
        <v>1.28</v>
      </c>
      <c r="BJ267">
        <f t="shared" si="8"/>
        <v>1.9E-2</v>
      </c>
      <c r="BK267">
        <f t="shared" si="8"/>
        <v>0</v>
      </c>
      <c r="BL267">
        <f t="shared" si="8"/>
        <v>0</v>
      </c>
      <c r="BM267">
        <f t="shared" si="8"/>
        <v>4.05</v>
      </c>
      <c r="BN267">
        <f t="shared" si="8"/>
        <v>0</v>
      </c>
      <c r="BO267">
        <f t="shared" ref="BO267:DZ267" si="9">_xlfn.PERCENTILE.INC(BO2:BO263, 0.5)</f>
        <v>809.5</v>
      </c>
      <c r="BP267">
        <f t="shared" si="9"/>
        <v>0.48</v>
      </c>
      <c r="BQ267">
        <f t="shared" si="9"/>
        <v>2.7E-2</v>
      </c>
      <c r="BR267">
        <f t="shared" si="9"/>
        <v>0</v>
      </c>
      <c r="BS267">
        <f t="shared" si="9"/>
        <v>0</v>
      </c>
      <c r="BT267">
        <f t="shared" si="9"/>
        <v>6.5000000000000002E-2</v>
      </c>
      <c r="BU267">
        <f t="shared" si="9"/>
        <v>0</v>
      </c>
      <c r="BV267">
        <f t="shared" si="9"/>
        <v>21</v>
      </c>
      <c r="BW267">
        <f t="shared" si="9"/>
        <v>0</v>
      </c>
      <c r="BX267">
        <f t="shared" si="9"/>
        <v>6.5000000000000006E-3</v>
      </c>
      <c r="BY267">
        <f t="shared" si="9"/>
        <v>0</v>
      </c>
      <c r="BZ267">
        <f t="shared" si="9"/>
        <v>0</v>
      </c>
      <c r="CA267">
        <f t="shared" si="9"/>
        <v>0.85000000000000009</v>
      </c>
      <c r="CB267">
        <f t="shared" si="9"/>
        <v>0</v>
      </c>
      <c r="CC267">
        <f t="shared" si="9"/>
        <v>78.650000000000006</v>
      </c>
      <c r="CD267">
        <f t="shared" si="9"/>
        <v>0</v>
      </c>
      <c r="CE267">
        <f t="shared" si="9"/>
        <v>1E-3</v>
      </c>
      <c r="CF267">
        <f t="shared" si="9"/>
        <v>0</v>
      </c>
      <c r="CG267">
        <f t="shared" si="9"/>
        <v>0</v>
      </c>
      <c r="CH267">
        <f t="shared" si="9"/>
        <v>0</v>
      </c>
      <c r="CI267">
        <f t="shared" si="9"/>
        <v>0</v>
      </c>
      <c r="CJ267">
        <f t="shared" si="9"/>
        <v>24.5</v>
      </c>
      <c r="CK267">
        <f t="shared" si="9"/>
        <v>0</v>
      </c>
      <c r="CL267">
        <f t="shared" si="9"/>
        <v>0</v>
      </c>
      <c r="CM267">
        <f t="shared" si="9"/>
        <v>0</v>
      </c>
      <c r="CN267">
        <f t="shared" si="9"/>
        <v>0</v>
      </c>
      <c r="CO267">
        <f t="shared" si="9"/>
        <v>0</v>
      </c>
      <c r="CP267">
        <f t="shared" si="9"/>
        <v>0</v>
      </c>
      <c r="CQ267">
        <f t="shared" si="9"/>
        <v>8</v>
      </c>
      <c r="CR267">
        <f t="shared" si="9"/>
        <v>0</v>
      </c>
      <c r="CS267">
        <f t="shared" si="9"/>
        <v>3.0000000000000001E-3</v>
      </c>
      <c r="CT267">
        <f t="shared" si="9"/>
        <v>0</v>
      </c>
      <c r="CU267">
        <f t="shared" si="9"/>
        <v>0</v>
      </c>
      <c r="CV267">
        <f t="shared" si="9"/>
        <v>0.77</v>
      </c>
      <c r="CW267">
        <f t="shared" si="9"/>
        <v>0</v>
      </c>
      <c r="CX267">
        <f t="shared" si="9"/>
        <v>90</v>
      </c>
      <c r="CY267">
        <f t="shared" si="9"/>
        <v>1.4999999999999999E-2</v>
      </c>
      <c r="CZ267">
        <f t="shared" si="9"/>
        <v>4.0000000000000001E-3</v>
      </c>
      <c r="DA267">
        <f t="shared" si="9"/>
        <v>0</v>
      </c>
      <c r="DB267">
        <f t="shared" si="9"/>
        <v>0</v>
      </c>
      <c r="DC267">
        <f t="shared" si="9"/>
        <v>29.3</v>
      </c>
      <c r="DD267">
        <f t="shared" si="9"/>
        <v>0</v>
      </c>
      <c r="DE267">
        <f t="shared" si="9"/>
        <v>309</v>
      </c>
      <c r="DF267">
        <f t="shared" si="9"/>
        <v>1.1949999999999998</v>
      </c>
      <c r="DG267">
        <f t="shared" si="9"/>
        <v>8.9999999999999993E-3</v>
      </c>
      <c r="DH267">
        <f t="shared" si="9"/>
        <v>0</v>
      </c>
      <c r="DI267">
        <f t="shared" si="9"/>
        <v>0</v>
      </c>
      <c r="DJ267">
        <f t="shared" si="9"/>
        <v>59</v>
      </c>
      <c r="DK267">
        <f t="shared" si="9"/>
        <v>0</v>
      </c>
      <c r="DL267">
        <f t="shared" si="9"/>
        <v>359.5</v>
      </c>
      <c r="DM267">
        <f t="shared" si="9"/>
        <v>2.31</v>
      </c>
      <c r="DN267">
        <f t="shared" si="9"/>
        <v>1.4999999999999999E-2</v>
      </c>
      <c r="DO267">
        <f t="shared" si="9"/>
        <v>0</v>
      </c>
      <c r="DP267">
        <f t="shared" si="9"/>
        <v>0</v>
      </c>
      <c r="DQ267">
        <f t="shared" si="9"/>
        <v>151.5</v>
      </c>
      <c r="DR267">
        <f t="shared" si="9"/>
        <v>0</v>
      </c>
      <c r="DS267">
        <f t="shared" si="9"/>
        <v>620</v>
      </c>
      <c r="DT267">
        <f t="shared" si="9"/>
        <v>6.15</v>
      </c>
      <c r="DU267">
        <f t="shared" si="9"/>
        <v>2.3E-2</v>
      </c>
      <c r="DV267">
        <f t="shared" si="9"/>
        <v>0</v>
      </c>
      <c r="DW267">
        <f t="shared" si="9"/>
        <v>0</v>
      </c>
      <c r="DX267">
        <f t="shared" si="9"/>
        <v>0</v>
      </c>
      <c r="DY267">
        <f t="shared" si="9"/>
        <v>0</v>
      </c>
      <c r="DZ267">
        <f t="shared" si="9"/>
        <v>11</v>
      </c>
      <c r="EA267">
        <f t="shared" ref="EA267:GL267" si="10">_xlfn.PERCENTILE.INC(EA2:EA263, 0.5)</f>
        <v>0</v>
      </c>
      <c r="EB267">
        <f t="shared" si="10"/>
        <v>0</v>
      </c>
      <c r="EC267">
        <f t="shared" si="10"/>
        <v>0</v>
      </c>
      <c r="ED267">
        <f t="shared" si="10"/>
        <v>0</v>
      </c>
      <c r="EE267">
        <f t="shared" si="10"/>
        <v>0.02</v>
      </c>
      <c r="EF267">
        <f t="shared" si="10"/>
        <v>0</v>
      </c>
      <c r="EG267">
        <f t="shared" si="10"/>
        <v>219</v>
      </c>
      <c r="EH267">
        <f t="shared" si="10"/>
        <v>0</v>
      </c>
      <c r="EI267">
        <f t="shared" si="10"/>
        <v>6.0000000000000001E-3</v>
      </c>
      <c r="EJ267">
        <f t="shared" si="10"/>
        <v>0</v>
      </c>
      <c r="EK267">
        <f t="shared" si="10"/>
        <v>0</v>
      </c>
      <c r="EL267">
        <f t="shared" si="10"/>
        <v>0.7</v>
      </c>
      <c r="EM267">
        <f t="shared" si="10"/>
        <v>0</v>
      </c>
      <c r="EN267">
        <f t="shared" si="10"/>
        <v>145</v>
      </c>
      <c r="EO267">
        <f t="shared" si="10"/>
        <v>0.05</v>
      </c>
      <c r="EP267">
        <f t="shared" si="10"/>
        <v>2.5000000000000001E-3</v>
      </c>
      <c r="EQ267">
        <f t="shared" si="10"/>
        <v>0</v>
      </c>
      <c r="ER267">
        <f t="shared" si="10"/>
        <v>0</v>
      </c>
      <c r="ES267">
        <f t="shared" si="10"/>
        <v>0.01</v>
      </c>
      <c r="ET267">
        <f t="shared" si="10"/>
        <v>0</v>
      </c>
      <c r="EU267">
        <f t="shared" si="10"/>
        <v>23</v>
      </c>
      <c r="EV267">
        <f t="shared" si="10"/>
        <v>0</v>
      </c>
      <c r="EW267">
        <f t="shared" si="10"/>
        <v>1E-3</v>
      </c>
      <c r="EX267">
        <f t="shared" si="10"/>
        <v>0</v>
      </c>
      <c r="EY267">
        <f t="shared" si="10"/>
        <v>0</v>
      </c>
      <c r="EZ267">
        <f t="shared" si="10"/>
        <v>0</v>
      </c>
      <c r="FA267">
        <f t="shared" si="10"/>
        <v>0</v>
      </c>
      <c r="FB267">
        <f t="shared" si="10"/>
        <v>17.399999999999999</v>
      </c>
      <c r="FC267">
        <f t="shared" si="10"/>
        <v>0</v>
      </c>
      <c r="FD267">
        <f t="shared" si="10"/>
        <v>2E-3</v>
      </c>
      <c r="FE267">
        <f t="shared" si="10"/>
        <v>0</v>
      </c>
      <c r="FF267">
        <f t="shared" si="10"/>
        <v>0</v>
      </c>
      <c r="FG267">
        <f t="shared" si="10"/>
        <v>0.02</v>
      </c>
      <c r="FH267">
        <f t="shared" si="10"/>
        <v>1E-4</v>
      </c>
      <c r="FI267">
        <f t="shared" si="10"/>
        <v>28</v>
      </c>
      <c r="FJ267">
        <f t="shared" si="10"/>
        <v>0</v>
      </c>
      <c r="FK267">
        <f t="shared" si="10"/>
        <v>1.15E-2</v>
      </c>
      <c r="FL267">
        <f t="shared" si="10"/>
        <v>0</v>
      </c>
      <c r="FM267">
        <f t="shared" si="10"/>
        <v>0</v>
      </c>
      <c r="FN267">
        <f t="shared" si="10"/>
        <v>0</v>
      </c>
      <c r="FO267">
        <f t="shared" si="10"/>
        <v>0</v>
      </c>
      <c r="FP267">
        <f t="shared" si="10"/>
        <v>12.25</v>
      </c>
      <c r="FQ267">
        <f t="shared" si="10"/>
        <v>0</v>
      </c>
      <c r="FR267">
        <f t="shared" si="10"/>
        <v>0</v>
      </c>
      <c r="FS267">
        <f t="shared" si="10"/>
        <v>0</v>
      </c>
      <c r="FT267">
        <f t="shared" si="10"/>
        <v>0</v>
      </c>
      <c r="FU267">
        <f t="shared" si="10"/>
        <v>2.5000000000000001E-2</v>
      </c>
      <c r="FV267">
        <f t="shared" si="10"/>
        <v>0</v>
      </c>
      <c r="FW267">
        <f t="shared" si="10"/>
        <v>17.45</v>
      </c>
      <c r="FX267">
        <f t="shared" si="10"/>
        <v>0</v>
      </c>
      <c r="FY267">
        <f t="shared" si="10"/>
        <v>1E-3</v>
      </c>
      <c r="FZ267">
        <f t="shared" si="10"/>
        <v>0</v>
      </c>
      <c r="GA267">
        <f t="shared" si="10"/>
        <v>0</v>
      </c>
      <c r="GB267">
        <f t="shared" si="10"/>
        <v>0.28500000000000003</v>
      </c>
      <c r="GC267">
        <f t="shared" si="10"/>
        <v>0</v>
      </c>
      <c r="GD267">
        <f t="shared" si="10"/>
        <v>47</v>
      </c>
      <c r="GE267">
        <f t="shared" si="10"/>
        <v>0</v>
      </c>
      <c r="GF267">
        <f t="shared" si="10"/>
        <v>5.0000000000000001E-4</v>
      </c>
      <c r="GG267">
        <f t="shared" si="10"/>
        <v>0</v>
      </c>
      <c r="GH267">
        <f t="shared" si="10"/>
        <v>0</v>
      </c>
      <c r="GI267">
        <f t="shared" si="10"/>
        <v>0.11</v>
      </c>
      <c r="GJ267">
        <f t="shared" si="10"/>
        <v>0</v>
      </c>
      <c r="GK267">
        <f t="shared" si="10"/>
        <v>39</v>
      </c>
      <c r="GL267">
        <f t="shared" si="10"/>
        <v>0</v>
      </c>
      <c r="GM267">
        <f t="shared" ref="GM267:IS267" si="11">_xlfn.PERCENTILE.INC(GM2:GM263, 0.5)</f>
        <v>0</v>
      </c>
      <c r="GN267">
        <f t="shared" si="11"/>
        <v>0</v>
      </c>
      <c r="GO267">
        <f t="shared" si="11"/>
        <v>0</v>
      </c>
      <c r="GP267">
        <f t="shared" si="11"/>
        <v>0.01</v>
      </c>
      <c r="GQ267">
        <f t="shared" si="11"/>
        <v>0</v>
      </c>
      <c r="GR267">
        <f t="shared" si="11"/>
        <v>25</v>
      </c>
      <c r="GS267">
        <f t="shared" si="11"/>
        <v>0</v>
      </c>
      <c r="GT267">
        <f t="shared" si="11"/>
        <v>5.0000000000000001E-4</v>
      </c>
      <c r="GU267">
        <f t="shared" si="11"/>
        <v>0</v>
      </c>
      <c r="GV267">
        <f t="shared" si="11"/>
        <v>0</v>
      </c>
      <c r="GW267">
        <f t="shared" si="11"/>
        <v>0</v>
      </c>
      <c r="GX267">
        <f t="shared" si="11"/>
        <v>0</v>
      </c>
      <c r="GY267">
        <f t="shared" si="11"/>
        <v>22.35</v>
      </c>
      <c r="GZ267">
        <f t="shared" si="11"/>
        <v>0</v>
      </c>
      <c r="HA267">
        <f t="shared" si="11"/>
        <v>0</v>
      </c>
      <c r="HB267">
        <f t="shared" si="11"/>
        <v>0</v>
      </c>
      <c r="HC267">
        <f t="shared" si="11"/>
        <v>0</v>
      </c>
      <c r="HD267">
        <f t="shared" si="11"/>
        <v>5.0000000000000001E-3</v>
      </c>
      <c r="HE267">
        <f t="shared" si="11"/>
        <v>0</v>
      </c>
      <c r="HF267">
        <f t="shared" si="11"/>
        <v>62.15</v>
      </c>
      <c r="HG267">
        <f t="shared" si="11"/>
        <v>0</v>
      </c>
      <c r="HH267">
        <f t="shared" si="11"/>
        <v>0</v>
      </c>
      <c r="HI267">
        <f t="shared" si="11"/>
        <v>0</v>
      </c>
      <c r="HJ267">
        <f t="shared" si="11"/>
        <v>0</v>
      </c>
      <c r="HK267">
        <f t="shared" si="11"/>
        <v>0</v>
      </c>
      <c r="HL267">
        <f t="shared" si="11"/>
        <v>0</v>
      </c>
      <c r="HM267">
        <f t="shared" si="11"/>
        <v>33</v>
      </c>
      <c r="HN267">
        <f t="shared" si="11"/>
        <v>0</v>
      </c>
      <c r="HO267">
        <f t="shared" si="11"/>
        <v>2E-3</v>
      </c>
      <c r="HP267">
        <f t="shared" si="11"/>
        <v>0</v>
      </c>
      <c r="HQ267">
        <f t="shared" si="11"/>
        <v>0</v>
      </c>
      <c r="HR267">
        <f t="shared" si="11"/>
        <v>5.0000000000000001E-3</v>
      </c>
      <c r="HS267">
        <f t="shared" si="11"/>
        <v>0</v>
      </c>
      <c r="HT267">
        <f t="shared" si="11"/>
        <v>43.75</v>
      </c>
      <c r="HU267">
        <f t="shared" si="11"/>
        <v>0</v>
      </c>
      <c r="HV267">
        <f t="shared" si="11"/>
        <v>3.5000000000000001E-3</v>
      </c>
      <c r="HW267">
        <f t="shared" si="11"/>
        <v>0</v>
      </c>
      <c r="HX267">
        <f t="shared" si="11"/>
        <v>0</v>
      </c>
      <c r="HY267">
        <f t="shared" si="11"/>
        <v>0.01</v>
      </c>
      <c r="HZ267">
        <f t="shared" si="11"/>
        <v>0</v>
      </c>
      <c r="IA267">
        <f t="shared" si="11"/>
        <v>44.8</v>
      </c>
      <c r="IB267">
        <f t="shared" si="11"/>
        <v>0.09</v>
      </c>
      <c r="IC267">
        <f t="shared" si="11"/>
        <v>5.4999999999999997E-3</v>
      </c>
      <c r="ID267">
        <f t="shared" si="11"/>
        <v>0</v>
      </c>
      <c r="IE267">
        <f t="shared" si="11"/>
        <v>0</v>
      </c>
      <c r="IF267">
        <f t="shared" si="11"/>
        <v>0.02</v>
      </c>
      <c r="IG267">
        <f t="shared" si="11"/>
        <v>0</v>
      </c>
      <c r="IH267">
        <f t="shared" si="11"/>
        <v>46</v>
      </c>
      <c r="II267">
        <f t="shared" si="11"/>
        <v>0.15</v>
      </c>
      <c r="IJ267">
        <f t="shared" si="11"/>
        <v>8.0000000000000002E-3</v>
      </c>
      <c r="IK267">
        <f t="shared" si="11"/>
        <v>0</v>
      </c>
      <c r="IL267">
        <f t="shared" si="11"/>
        <v>0</v>
      </c>
      <c r="IM267">
        <f t="shared" si="11"/>
        <v>46.989999999999995</v>
      </c>
      <c r="IN267">
        <f t="shared" si="11"/>
        <v>3.0000000000000001E-5</v>
      </c>
      <c r="IO267">
        <f t="shared" si="11"/>
        <v>1660</v>
      </c>
      <c r="IP267">
        <f t="shared" si="11"/>
        <v>0.38</v>
      </c>
      <c r="IQ267">
        <f t="shared" si="11"/>
        <v>3.0499999999999999E-2</v>
      </c>
      <c r="IR267">
        <f t="shared" si="11"/>
        <v>0</v>
      </c>
      <c r="IS267">
        <f t="shared" si="11"/>
        <v>0</v>
      </c>
    </row>
    <row r="268" spans="1:253" x14ac:dyDescent="0.3">
      <c r="B268">
        <f>_xlfn.PERCENTILE.INC(B2:B262, 0.95)</f>
        <v>0.45</v>
      </c>
      <c r="C268">
        <f t="shared" ref="C268:BN268" si="12">_xlfn.PERCENTILE.INC(C2:C262, 0.95)</f>
        <v>1.2000000000000029E-4</v>
      </c>
      <c r="D268">
        <f t="shared" si="12"/>
        <v>94.85</v>
      </c>
      <c r="E268">
        <f t="shared" si="12"/>
        <v>0</v>
      </c>
      <c r="F268">
        <f t="shared" si="12"/>
        <v>3.0000000000000001E-3</v>
      </c>
      <c r="G268">
        <f t="shared" si="12"/>
        <v>0</v>
      </c>
      <c r="H268">
        <f t="shared" si="12"/>
        <v>0</v>
      </c>
      <c r="I268">
        <f t="shared" si="12"/>
        <v>0.48999999999999916</v>
      </c>
      <c r="J268">
        <f t="shared" si="12"/>
        <v>3.5999999999999943E-4</v>
      </c>
      <c r="K268">
        <f t="shared" si="12"/>
        <v>99.929999999999993</v>
      </c>
      <c r="L268">
        <f t="shared" si="12"/>
        <v>7.0000000000000007E-2</v>
      </c>
      <c r="M268">
        <f t="shared" si="12"/>
        <v>5.4999999999999997E-3</v>
      </c>
      <c r="N268">
        <f t="shared" si="12"/>
        <v>0</v>
      </c>
      <c r="O268">
        <f t="shared" si="12"/>
        <v>0.10000000000000142</v>
      </c>
      <c r="P268">
        <f t="shared" si="12"/>
        <v>0.4</v>
      </c>
      <c r="Q268">
        <f t="shared" si="12"/>
        <v>3.0000000000000001E-5</v>
      </c>
      <c r="R268">
        <f t="shared" si="12"/>
        <v>49</v>
      </c>
      <c r="S268">
        <f t="shared" si="12"/>
        <v>0</v>
      </c>
      <c r="T268">
        <f t="shared" si="12"/>
        <v>3.4499999999999995E-3</v>
      </c>
      <c r="U268">
        <f t="shared" si="12"/>
        <v>0</v>
      </c>
      <c r="V268">
        <f t="shared" si="12"/>
        <v>0</v>
      </c>
      <c r="W268">
        <f t="shared" si="12"/>
        <v>0.19</v>
      </c>
      <c r="X268">
        <f t="shared" si="12"/>
        <v>0</v>
      </c>
      <c r="Y268">
        <f t="shared" si="12"/>
        <v>36</v>
      </c>
      <c r="Z268">
        <f t="shared" si="12"/>
        <v>0</v>
      </c>
      <c r="AA268">
        <f t="shared" si="12"/>
        <v>3.4499999999999995E-3</v>
      </c>
      <c r="AB268">
        <f t="shared" si="12"/>
        <v>0</v>
      </c>
      <c r="AC268">
        <f t="shared" si="12"/>
        <v>0</v>
      </c>
      <c r="AD268">
        <f t="shared" si="12"/>
        <v>121.49999999999997</v>
      </c>
      <c r="AE268">
        <f t="shared" si="12"/>
        <v>0</v>
      </c>
      <c r="AF268">
        <f t="shared" si="12"/>
        <v>1176</v>
      </c>
      <c r="AG268">
        <f t="shared" si="12"/>
        <v>29.414999999999996</v>
      </c>
      <c r="AH268">
        <f t="shared" si="12"/>
        <v>3.4199999999999994E-2</v>
      </c>
      <c r="AI268">
        <f t="shared" si="12"/>
        <v>0</v>
      </c>
      <c r="AJ268">
        <f t="shared" si="12"/>
        <v>0</v>
      </c>
      <c r="AK268">
        <f t="shared" si="12"/>
        <v>44.624999999999993</v>
      </c>
      <c r="AL268">
        <f t="shared" si="12"/>
        <v>0</v>
      </c>
      <c r="AM268">
        <f t="shared" si="12"/>
        <v>892.75</v>
      </c>
      <c r="AN268">
        <f t="shared" si="12"/>
        <v>11.839999999999998</v>
      </c>
      <c r="AO268">
        <f t="shared" si="12"/>
        <v>3.1050000000000001E-2</v>
      </c>
      <c r="AP268">
        <f t="shared" si="12"/>
        <v>0.31199999999999972</v>
      </c>
      <c r="AQ268">
        <f t="shared" si="12"/>
        <v>0</v>
      </c>
      <c r="AR268">
        <f t="shared" si="12"/>
        <v>0.5</v>
      </c>
      <c r="AS268">
        <f t="shared" si="12"/>
        <v>4.7499999999999786E-5</v>
      </c>
      <c r="AT268">
        <f t="shared" si="12"/>
        <v>18.099999999999994</v>
      </c>
      <c r="AU268">
        <f t="shared" si="12"/>
        <v>0</v>
      </c>
      <c r="AV268">
        <f t="shared" si="12"/>
        <v>1.8999999999999985E-3</v>
      </c>
      <c r="AW268">
        <f t="shared" si="12"/>
        <v>0</v>
      </c>
      <c r="AX268">
        <f t="shared" si="12"/>
        <v>0</v>
      </c>
      <c r="AY268">
        <f t="shared" si="12"/>
        <v>0.44500000000000028</v>
      </c>
      <c r="AZ268">
        <f t="shared" si="12"/>
        <v>3.9999999999999151E-6</v>
      </c>
      <c r="BA268">
        <f t="shared" si="12"/>
        <v>22.500000000000028</v>
      </c>
      <c r="BB268">
        <f t="shared" si="12"/>
        <v>0</v>
      </c>
      <c r="BC268">
        <f t="shared" si="12"/>
        <v>7.3999999999999804E-3</v>
      </c>
      <c r="BD268">
        <f t="shared" si="12"/>
        <v>0</v>
      </c>
      <c r="BE268">
        <f t="shared" si="12"/>
        <v>0</v>
      </c>
      <c r="BF268">
        <f t="shared" si="12"/>
        <v>22.939999999999991</v>
      </c>
      <c r="BG268">
        <f t="shared" si="12"/>
        <v>1.7399999999999991E-3</v>
      </c>
      <c r="BH268">
        <f t="shared" si="12"/>
        <v>1640</v>
      </c>
      <c r="BI268">
        <f t="shared" si="12"/>
        <v>4.8659999999999997</v>
      </c>
      <c r="BJ268">
        <f t="shared" si="12"/>
        <v>4.4600000000000001E-2</v>
      </c>
      <c r="BK268">
        <f t="shared" si="12"/>
        <v>59.59999999999993</v>
      </c>
      <c r="BL268">
        <f t="shared" si="12"/>
        <v>0</v>
      </c>
      <c r="BM268">
        <f t="shared" si="12"/>
        <v>44.674999999999997</v>
      </c>
      <c r="BN268">
        <f t="shared" si="12"/>
        <v>1.0099999999999998E-3</v>
      </c>
      <c r="BO268">
        <f t="shared" ref="BO268:DZ268" si="13">_xlfn.PERCENTILE.INC(BO2:BO262, 0.95)</f>
        <v>1821.5</v>
      </c>
      <c r="BP268">
        <f t="shared" si="13"/>
        <v>2.2799999999999998</v>
      </c>
      <c r="BQ268">
        <f t="shared" si="13"/>
        <v>5.2000000000000005E-2</v>
      </c>
      <c r="BR268">
        <f t="shared" si="13"/>
        <v>0</v>
      </c>
      <c r="BS268">
        <f t="shared" si="13"/>
        <v>0.75</v>
      </c>
      <c r="BT268">
        <f t="shared" si="13"/>
        <v>0.58500000000000008</v>
      </c>
      <c r="BU268">
        <f t="shared" si="13"/>
        <v>1.1999999999999957E-4</v>
      </c>
      <c r="BV268">
        <f t="shared" si="13"/>
        <v>50.85</v>
      </c>
      <c r="BW268">
        <f t="shared" si="13"/>
        <v>4.9999999999998934E-3</v>
      </c>
      <c r="BX268">
        <f t="shared" si="13"/>
        <v>1.3099999999999999E-2</v>
      </c>
      <c r="BY268">
        <f t="shared" si="13"/>
        <v>5.0999999999999823E-2</v>
      </c>
      <c r="BZ268">
        <f t="shared" si="13"/>
        <v>0</v>
      </c>
      <c r="CA268">
        <f t="shared" si="13"/>
        <v>4.0599999999999934</v>
      </c>
      <c r="CB268">
        <f t="shared" si="13"/>
        <v>8.9999999999999998E-4</v>
      </c>
      <c r="CC268">
        <f t="shared" si="13"/>
        <v>204.84999999999991</v>
      </c>
      <c r="CD268">
        <f t="shared" si="13"/>
        <v>5.9999999999999429E-3</v>
      </c>
      <c r="CE268">
        <f t="shared" si="13"/>
        <v>4.5999999999999982E-3</v>
      </c>
      <c r="CF268">
        <f t="shared" si="13"/>
        <v>0</v>
      </c>
      <c r="CG268">
        <f t="shared" si="13"/>
        <v>0</v>
      </c>
      <c r="CH268">
        <f t="shared" si="13"/>
        <v>0.26249999999999962</v>
      </c>
      <c r="CI268">
        <f t="shared" si="13"/>
        <v>0</v>
      </c>
      <c r="CJ268">
        <f t="shared" si="13"/>
        <v>56.949999999999974</v>
      </c>
      <c r="CK268">
        <f t="shared" si="13"/>
        <v>0</v>
      </c>
      <c r="CL268">
        <f t="shared" si="13"/>
        <v>2.3999999999999985E-3</v>
      </c>
      <c r="CM268">
        <f t="shared" si="13"/>
        <v>0</v>
      </c>
      <c r="CN268">
        <f t="shared" si="13"/>
        <v>0</v>
      </c>
      <c r="CO268">
        <f t="shared" si="13"/>
        <v>0.28500000000000003</v>
      </c>
      <c r="CP268">
        <f t="shared" si="13"/>
        <v>4.4499999999999976E-4</v>
      </c>
      <c r="CQ268">
        <f t="shared" si="13"/>
        <v>14</v>
      </c>
      <c r="CR268">
        <f t="shared" si="13"/>
        <v>0</v>
      </c>
      <c r="CS268">
        <f t="shared" si="13"/>
        <v>0.20550000000000002</v>
      </c>
      <c r="CT268">
        <f t="shared" si="13"/>
        <v>0</v>
      </c>
      <c r="CU268">
        <f t="shared" si="13"/>
        <v>0</v>
      </c>
      <c r="CV268">
        <f t="shared" si="13"/>
        <v>8.1989999999999998</v>
      </c>
      <c r="CW268">
        <f t="shared" si="13"/>
        <v>5.9999999999999995E-4</v>
      </c>
      <c r="CX268">
        <f t="shared" si="13"/>
        <v>403</v>
      </c>
      <c r="CY268">
        <f t="shared" si="13"/>
        <v>1.7974999999999999</v>
      </c>
      <c r="CZ268">
        <f t="shared" si="13"/>
        <v>1.225E-2</v>
      </c>
      <c r="DA268">
        <f t="shared" si="13"/>
        <v>0.22499999999999995</v>
      </c>
      <c r="DB268">
        <f t="shared" si="13"/>
        <v>0</v>
      </c>
      <c r="DC268">
        <f t="shared" si="13"/>
        <v>109.19999999999997</v>
      </c>
      <c r="DD268">
        <f t="shared" si="13"/>
        <v>2.8499999999999873E-5</v>
      </c>
      <c r="DE268">
        <f t="shared" si="13"/>
        <v>573.6</v>
      </c>
      <c r="DF268">
        <f t="shared" si="13"/>
        <v>5.393999999999993</v>
      </c>
      <c r="DG268">
        <f t="shared" si="13"/>
        <v>4.2399999999999979E-2</v>
      </c>
      <c r="DH268">
        <f t="shared" si="13"/>
        <v>0.17549999999999974</v>
      </c>
      <c r="DI268">
        <f t="shared" si="13"/>
        <v>0</v>
      </c>
      <c r="DJ268">
        <f t="shared" si="13"/>
        <v>122.59999999999997</v>
      </c>
      <c r="DK268">
        <f t="shared" si="13"/>
        <v>3.799999999999997E-4</v>
      </c>
      <c r="DL268">
        <f t="shared" si="13"/>
        <v>694.65</v>
      </c>
      <c r="DM268">
        <f t="shared" si="13"/>
        <v>6.8045</v>
      </c>
      <c r="DN268">
        <f t="shared" si="13"/>
        <v>2.1499999999999998E-2</v>
      </c>
      <c r="DO268">
        <f t="shared" si="13"/>
        <v>0.19249999999999981</v>
      </c>
      <c r="DP268">
        <f t="shared" si="13"/>
        <v>0</v>
      </c>
      <c r="DQ268">
        <f t="shared" si="13"/>
        <v>288.14999999999992</v>
      </c>
      <c r="DR268">
        <f t="shared" si="13"/>
        <v>9.2499999999999999E-5</v>
      </c>
      <c r="DS268">
        <f t="shared" si="13"/>
        <v>824</v>
      </c>
      <c r="DT268">
        <f t="shared" si="13"/>
        <v>13.834999999999999</v>
      </c>
      <c r="DU268">
        <f t="shared" si="13"/>
        <v>3.2500000000000001E-2</v>
      </c>
      <c r="DV268">
        <f t="shared" si="13"/>
        <v>0.16749999999999998</v>
      </c>
      <c r="DW268">
        <f t="shared" si="13"/>
        <v>0</v>
      </c>
      <c r="DX268">
        <f t="shared" si="13"/>
        <v>0.3</v>
      </c>
      <c r="DY268">
        <f t="shared" si="13"/>
        <v>0</v>
      </c>
      <c r="DZ268">
        <f t="shared" si="13"/>
        <v>17</v>
      </c>
      <c r="EA268">
        <f t="shared" ref="EA268:GL268" si="14">_xlfn.PERCENTILE.INC(EA2:EA262, 0.95)</f>
        <v>0</v>
      </c>
      <c r="EB268">
        <f t="shared" si="14"/>
        <v>4.0000000000000001E-3</v>
      </c>
      <c r="EC268">
        <f t="shared" si="14"/>
        <v>0</v>
      </c>
      <c r="ED268">
        <f t="shared" si="14"/>
        <v>0</v>
      </c>
      <c r="EE268">
        <f t="shared" si="14"/>
        <v>0.86499999999999988</v>
      </c>
      <c r="EF268">
        <f t="shared" si="14"/>
        <v>8.7999999999999938E-4</v>
      </c>
      <c r="EG268">
        <f t="shared" si="14"/>
        <v>545.95000000000005</v>
      </c>
      <c r="EH268">
        <f t="shared" si="14"/>
        <v>2.5999999999999981E-2</v>
      </c>
      <c r="EI268">
        <f t="shared" si="14"/>
        <v>2.6999999999999996E-2</v>
      </c>
      <c r="EJ268">
        <f t="shared" si="14"/>
        <v>0</v>
      </c>
      <c r="EK268">
        <f t="shared" si="14"/>
        <v>0</v>
      </c>
      <c r="EL268">
        <f t="shared" si="14"/>
        <v>1.7739999999999991</v>
      </c>
      <c r="EM268">
        <f t="shared" si="14"/>
        <v>5.3999999999999914E-4</v>
      </c>
      <c r="EN268">
        <f t="shared" si="14"/>
        <v>266.14999999999998</v>
      </c>
      <c r="EO268">
        <f t="shared" si="14"/>
        <v>0.20799999999999993</v>
      </c>
      <c r="EP268">
        <f t="shared" si="14"/>
        <v>1.0199999999999996E-2</v>
      </c>
      <c r="EQ268">
        <f t="shared" si="14"/>
        <v>0</v>
      </c>
      <c r="ER268">
        <f t="shared" si="14"/>
        <v>0</v>
      </c>
      <c r="ES268">
        <f t="shared" si="14"/>
        <v>0.9</v>
      </c>
      <c r="ET268">
        <f t="shared" si="14"/>
        <v>4.9999999999998939E-5</v>
      </c>
      <c r="EU268">
        <f t="shared" si="14"/>
        <v>36</v>
      </c>
      <c r="EV268">
        <f t="shared" si="14"/>
        <v>0</v>
      </c>
      <c r="EW268">
        <f t="shared" si="14"/>
        <v>2E-3</v>
      </c>
      <c r="EX268">
        <f t="shared" si="14"/>
        <v>0</v>
      </c>
      <c r="EY268">
        <f t="shared" si="14"/>
        <v>0</v>
      </c>
      <c r="EZ268">
        <f t="shared" si="14"/>
        <v>0.08</v>
      </c>
      <c r="FA268">
        <f t="shared" si="14"/>
        <v>9.9999999999999785E-4</v>
      </c>
      <c r="FB268">
        <f t="shared" si="14"/>
        <v>30.5</v>
      </c>
      <c r="FC268">
        <f t="shared" si="14"/>
        <v>0</v>
      </c>
      <c r="FD268">
        <f t="shared" si="14"/>
        <v>2.5000000000000001E-3</v>
      </c>
      <c r="FE268">
        <f t="shared" si="14"/>
        <v>2.1999999999999922E-2</v>
      </c>
      <c r="FF268">
        <f t="shared" si="14"/>
        <v>0</v>
      </c>
      <c r="FG268">
        <f t="shared" si="14"/>
        <v>0.3</v>
      </c>
      <c r="FH268">
        <f t="shared" si="14"/>
        <v>3.8999999999999913E-4</v>
      </c>
      <c r="FI268">
        <f t="shared" si="14"/>
        <v>33.46</v>
      </c>
      <c r="FJ268">
        <f t="shared" si="14"/>
        <v>2.9999999999999714E-3</v>
      </c>
      <c r="FK268">
        <f t="shared" si="14"/>
        <v>1.6649999999999995E-2</v>
      </c>
      <c r="FL268">
        <f t="shared" si="14"/>
        <v>0</v>
      </c>
      <c r="FM268">
        <f t="shared" si="14"/>
        <v>0</v>
      </c>
      <c r="FN268">
        <f t="shared" si="14"/>
        <v>0.4</v>
      </c>
      <c r="FO268">
        <f t="shared" si="14"/>
        <v>3.399999999999991E-4</v>
      </c>
      <c r="FP268">
        <f t="shared" si="14"/>
        <v>18</v>
      </c>
      <c r="FQ268">
        <f t="shared" si="14"/>
        <v>0</v>
      </c>
      <c r="FR268">
        <f t="shared" si="14"/>
        <v>7.4999999999999893E-3</v>
      </c>
      <c r="FS268">
        <f t="shared" si="14"/>
        <v>0</v>
      </c>
      <c r="FT268">
        <f t="shared" si="14"/>
        <v>0</v>
      </c>
      <c r="FU268">
        <f t="shared" si="14"/>
        <v>0.8</v>
      </c>
      <c r="FV268">
        <f t="shared" si="14"/>
        <v>5.9999999999999434E-6</v>
      </c>
      <c r="FW268">
        <f t="shared" si="14"/>
        <v>80.275000000000006</v>
      </c>
      <c r="FX268">
        <f t="shared" si="14"/>
        <v>0.04</v>
      </c>
      <c r="FY268">
        <f t="shared" si="14"/>
        <v>4.0000000000000001E-3</v>
      </c>
      <c r="FZ268">
        <f t="shared" si="14"/>
        <v>0</v>
      </c>
      <c r="GA268">
        <f t="shared" si="14"/>
        <v>0</v>
      </c>
      <c r="GB268">
        <f t="shared" si="14"/>
        <v>0.74749999999999994</v>
      </c>
      <c r="GC268">
        <f t="shared" si="14"/>
        <v>0</v>
      </c>
      <c r="GD268">
        <f t="shared" si="14"/>
        <v>70.925000000000011</v>
      </c>
      <c r="GE268">
        <f t="shared" si="14"/>
        <v>0</v>
      </c>
      <c r="GF268">
        <f t="shared" si="14"/>
        <v>2.4499999999999995E-3</v>
      </c>
      <c r="GG268">
        <f t="shared" si="14"/>
        <v>0.25399999999999995</v>
      </c>
      <c r="GH268">
        <f t="shared" si="14"/>
        <v>0</v>
      </c>
      <c r="GI268">
        <f t="shared" si="14"/>
        <v>0.73</v>
      </c>
      <c r="GJ268">
        <f t="shared" si="14"/>
        <v>0</v>
      </c>
      <c r="GK268">
        <f t="shared" si="14"/>
        <v>61.25</v>
      </c>
      <c r="GL268">
        <f t="shared" si="14"/>
        <v>0</v>
      </c>
      <c r="GM268">
        <f t="shared" ref="GM268:IS268" si="15">_xlfn.PERCENTILE.INC(GM2:GM262, 0.95)</f>
        <v>3.3999999999999985E-3</v>
      </c>
      <c r="GN268">
        <f t="shared" si="15"/>
        <v>0</v>
      </c>
      <c r="GO268">
        <f t="shared" si="15"/>
        <v>0</v>
      </c>
      <c r="GP268">
        <f t="shared" si="15"/>
        <v>1.2494999999999972</v>
      </c>
      <c r="GQ268">
        <f t="shared" si="15"/>
        <v>3.9999999999999861E-5</v>
      </c>
      <c r="GR268">
        <f t="shared" si="15"/>
        <v>83.689999999999984</v>
      </c>
      <c r="GS268">
        <f t="shared" si="15"/>
        <v>0.19599999999999987</v>
      </c>
      <c r="GT268">
        <f t="shared" si="15"/>
        <v>4.5499999999999976E-3</v>
      </c>
      <c r="GU268">
        <f t="shared" si="15"/>
        <v>0</v>
      </c>
      <c r="GV268">
        <f t="shared" si="15"/>
        <v>0</v>
      </c>
      <c r="GW268">
        <f t="shared" si="15"/>
        <v>0.3</v>
      </c>
      <c r="GX268">
        <f t="shared" si="15"/>
        <v>1E-4</v>
      </c>
      <c r="GY268">
        <f t="shared" si="15"/>
        <v>42.669999999999987</v>
      </c>
      <c r="GZ268">
        <f t="shared" si="15"/>
        <v>0</v>
      </c>
      <c r="HA268">
        <f t="shared" si="15"/>
        <v>3.0000000000000001E-3</v>
      </c>
      <c r="HB268">
        <f t="shared" si="15"/>
        <v>0</v>
      </c>
      <c r="HC268">
        <f t="shared" si="15"/>
        <v>0</v>
      </c>
      <c r="HD268">
        <f t="shared" si="15"/>
        <v>0.58499999999999941</v>
      </c>
      <c r="HE268">
        <f t="shared" si="15"/>
        <v>0</v>
      </c>
      <c r="HF268">
        <f t="shared" si="15"/>
        <v>173.79999999999995</v>
      </c>
      <c r="HG268">
        <f t="shared" si="15"/>
        <v>7.1999999999999884E-2</v>
      </c>
      <c r="HH268">
        <f t="shared" si="15"/>
        <v>4.0000000000000001E-3</v>
      </c>
      <c r="HI268">
        <f t="shared" si="15"/>
        <v>0</v>
      </c>
      <c r="HJ268">
        <f t="shared" si="15"/>
        <v>0</v>
      </c>
      <c r="HK268">
        <f t="shared" si="15"/>
        <v>6.8999999999999923E-2</v>
      </c>
      <c r="HL268">
        <f t="shared" si="15"/>
        <v>0</v>
      </c>
      <c r="HM268">
        <f t="shared" si="15"/>
        <v>78.199999999999847</v>
      </c>
      <c r="HN268">
        <f t="shared" si="15"/>
        <v>0</v>
      </c>
      <c r="HO268">
        <f t="shared" si="15"/>
        <v>3.5000000000000001E-3</v>
      </c>
      <c r="HP268">
        <f t="shared" si="15"/>
        <v>0</v>
      </c>
      <c r="HQ268">
        <f t="shared" si="15"/>
        <v>0</v>
      </c>
      <c r="HR268">
        <f t="shared" si="15"/>
        <v>0.4</v>
      </c>
      <c r="HS268">
        <f t="shared" si="15"/>
        <v>2.0000000000000001E-4</v>
      </c>
      <c r="HT268">
        <f t="shared" si="15"/>
        <v>93.499999999999943</v>
      </c>
      <c r="HU268">
        <f t="shared" si="15"/>
        <v>0.20199999999999987</v>
      </c>
      <c r="HV268">
        <f t="shared" si="15"/>
        <v>9.3499999999999972E-3</v>
      </c>
      <c r="HW268">
        <f t="shared" si="15"/>
        <v>0</v>
      </c>
      <c r="HX268">
        <f t="shared" si="15"/>
        <v>0</v>
      </c>
      <c r="HY268">
        <f t="shared" si="15"/>
        <v>1.569999999999999</v>
      </c>
      <c r="HZ268">
        <f t="shared" si="15"/>
        <v>1.2999999999999999E-3</v>
      </c>
      <c r="IA268">
        <f t="shared" si="15"/>
        <v>139</v>
      </c>
      <c r="IB268">
        <f t="shared" si="15"/>
        <v>0.46649999999999991</v>
      </c>
      <c r="IC268">
        <f t="shared" si="15"/>
        <v>1.4899999999999998E-2</v>
      </c>
      <c r="ID268">
        <f t="shared" si="15"/>
        <v>0</v>
      </c>
      <c r="IE268">
        <f t="shared" si="15"/>
        <v>0</v>
      </c>
      <c r="IF268">
        <f t="shared" si="15"/>
        <v>2.1149999999999993</v>
      </c>
      <c r="IG268">
        <f t="shared" si="15"/>
        <v>6.1799999999999984E-4</v>
      </c>
      <c r="IH268">
        <f t="shared" si="15"/>
        <v>118.69999999999999</v>
      </c>
      <c r="II268">
        <f t="shared" si="15"/>
        <v>0.26250000000000001</v>
      </c>
      <c r="IJ268">
        <f t="shared" si="15"/>
        <v>1.2999999999999999E-2</v>
      </c>
      <c r="IK268">
        <f t="shared" si="15"/>
        <v>0</v>
      </c>
      <c r="IL268">
        <f t="shared" si="15"/>
        <v>0</v>
      </c>
      <c r="IM268">
        <f t="shared" si="15"/>
        <v>447.84699999999987</v>
      </c>
      <c r="IN268">
        <f t="shared" si="15"/>
        <v>2.5199999999999988E-3</v>
      </c>
      <c r="IO268">
        <f t="shared" si="15"/>
        <v>4489.7999999999993</v>
      </c>
      <c r="IP268">
        <f t="shared" si="15"/>
        <v>30.252999999999989</v>
      </c>
      <c r="IQ268">
        <f t="shared" si="15"/>
        <v>0.15700000000000003</v>
      </c>
      <c r="IR268">
        <f t="shared" si="15"/>
        <v>0.93649999999999767</v>
      </c>
      <c r="IS268">
        <f t="shared" si="15"/>
        <v>0</v>
      </c>
    </row>
    <row r="269" spans="1:253" x14ac:dyDescent="0.3">
      <c r="B269">
        <f>MAX(B2:B263)</f>
        <v>30.4</v>
      </c>
      <c r="C269">
        <f t="shared" ref="C269:BN269" si="16">MAX(C2:C263)</f>
        <v>8.0000000000000004E-4</v>
      </c>
      <c r="D269">
        <f t="shared" si="16"/>
        <v>763</v>
      </c>
      <c r="E269">
        <f t="shared" si="16"/>
        <v>0.1</v>
      </c>
      <c r="F269">
        <f t="shared" si="16"/>
        <v>8.9999999999999993E-3</v>
      </c>
      <c r="G269">
        <f t="shared" si="16"/>
        <v>0</v>
      </c>
      <c r="H269">
        <f t="shared" si="16"/>
        <v>0</v>
      </c>
      <c r="I269">
        <f t="shared" si="16"/>
        <v>1</v>
      </c>
      <c r="J269">
        <f t="shared" si="16"/>
        <v>5.0000000000000001E-4</v>
      </c>
      <c r="K269">
        <f t="shared" si="16"/>
        <v>243</v>
      </c>
      <c r="L269">
        <f t="shared" si="16"/>
        <v>0.08</v>
      </c>
      <c r="M269">
        <f t="shared" si="16"/>
        <v>1.0999999999999999E-2</v>
      </c>
      <c r="N269">
        <f t="shared" si="16"/>
        <v>0</v>
      </c>
      <c r="O269">
        <f t="shared" si="16"/>
        <v>2</v>
      </c>
      <c r="P269">
        <f t="shared" si="16"/>
        <v>0.9</v>
      </c>
      <c r="Q269">
        <f t="shared" si="16"/>
        <v>2.9999999999999997E-4</v>
      </c>
      <c r="R269">
        <f t="shared" si="16"/>
        <v>52.8</v>
      </c>
      <c r="S269">
        <f t="shared" si="16"/>
        <v>0</v>
      </c>
      <c r="T269">
        <f t="shared" si="16"/>
        <v>1.2999999999999999E-2</v>
      </c>
      <c r="U269">
        <f t="shared" si="16"/>
        <v>0</v>
      </c>
      <c r="V269">
        <f t="shared" si="16"/>
        <v>0</v>
      </c>
      <c r="W269">
        <f t="shared" si="16"/>
        <v>0.7</v>
      </c>
      <c r="X269">
        <f t="shared" si="16"/>
        <v>4.0000000000000002E-4</v>
      </c>
      <c r="Y269">
        <f t="shared" si="16"/>
        <v>73</v>
      </c>
      <c r="Z269">
        <f t="shared" si="16"/>
        <v>0</v>
      </c>
      <c r="AA269">
        <f t="shared" si="16"/>
        <v>1.2E-2</v>
      </c>
      <c r="AB269">
        <f t="shared" si="16"/>
        <v>0</v>
      </c>
      <c r="AC269">
        <f t="shared" si="16"/>
        <v>0</v>
      </c>
      <c r="AD269">
        <f t="shared" si="16"/>
        <v>161</v>
      </c>
      <c r="AE269">
        <f t="shared" si="16"/>
        <v>1E-4</v>
      </c>
      <c r="AF269">
        <f t="shared" si="16"/>
        <v>1430</v>
      </c>
      <c r="AG269">
        <f t="shared" si="16"/>
        <v>43</v>
      </c>
      <c r="AH269">
        <f t="shared" si="16"/>
        <v>4.5999999999999999E-2</v>
      </c>
      <c r="AI269">
        <f t="shared" si="16"/>
        <v>0</v>
      </c>
      <c r="AJ269">
        <f t="shared" si="16"/>
        <v>0</v>
      </c>
      <c r="AK269">
        <f t="shared" si="16"/>
        <v>220</v>
      </c>
      <c r="AL269">
        <f t="shared" si="16"/>
        <v>0</v>
      </c>
      <c r="AM269">
        <f t="shared" si="16"/>
        <v>980</v>
      </c>
      <c r="AN269">
        <f t="shared" si="16"/>
        <v>21.4</v>
      </c>
      <c r="AO269">
        <f t="shared" si="16"/>
        <v>3.2000000000000001E-2</v>
      </c>
      <c r="AP269">
        <f t="shared" si="16"/>
        <v>0.48</v>
      </c>
      <c r="AQ269">
        <f t="shared" si="16"/>
        <v>0</v>
      </c>
      <c r="AR269">
        <f t="shared" si="16"/>
        <v>6.9</v>
      </c>
      <c r="AS269">
        <f t="shared" si="16"/>
        <v>1E-4</v>
      </c>
      <c r="AT269">
        <f t="shared" si="16"/>
        <v>336</v>
      </c>
      <c r="AU269">
        <f t="shared" si="16"/>
        <v>0</v>
      </c>
      <c r="AV269">
        <f t="shared" si="16"/>
        <v>1.4E-2</v>
      </c>
      <c r="AW269">
        <f t="shared" si="16"/>
        <v>0</v>
      </c>
      <c r="AX269">
        <f t="shared" si="16"/>
        <v>0</v>
      </c>
      <c r="AY269">
        <f t="shared" si="16"/>
        <v>77.3</v>
      </c>
      <c r="AZ269">
        <f t="shared" si="16"/>
        <v>4.0000000000000002E-4</v>
      </c>
      <c r="BA269">
        <f t="shared" si="16"/>
        <v>527</v>
      </c>
      <c r="BB269">
        <f t="shared" si="16"/>
        <v>0.47</v>
      </c>
      <c r="BC269">
        <f t="shared" si="16"/>
        <v>2.5999999999999999E-2</v>
      </c>
      <c r="BD269">
        <f t="shared" si="16"/>
        <v>0</v>
      </c>
      <c r="BE269">
        <f t="shared" si="16"/>
        <v>0</v>
      </c>
      <c r="BF269">
        <f t="shared" si="16"/>
        <v>32.5</v>
      </c>
      <c r="BG269">
        <f t="shared" si="16"/>
        <v>2.7000000000000001E-3</v>
      </c>
      <c r="BH269">
        <f t="shared" si="16"/>
        <v>1830</v>
      </c>
      <c r="BI269">
        <f t="shared" si="16"/>
        <v>6.06</v>
      </c>
      <c r="BJ269">
        <f t="shared" si="16"/>
        <v>4.4999999999999998E-2</v>
      </c>
      <c r="BK269">
        <f t="shared" si="16"/>
        <v>138</v>
      </c>
      <c r="BL269">
        <f t="shared" si="16"/>
        <v>0</v>
      </c>
      <c r="BM269">
        <f t="shared" si="16"/>
        <v>91.1</v>
      </c>
      <c r="BN269">
        <f t="shared" si="16"/>
        <v>1.1000000000000001E-3</v>
      </c>
      <c r="BO269">
        <f t="shared" ref="BO269:DZ269" si="17">MAX(BO2:BO263)</f>
        <v>1870</v>
      </c>
      <c r="BP269">
        <f t="shared" si="17"/>
        <v>2.74</v>
      </c>
      <c r="BQ269">
        <f t="shared" si="17"/>
        <v>5.3999999999999999E-2</v>
      </c>
      <c r="BR269">
        <f t="shared" si="17"/>
        <v>0</v>
      </c>
      <c r="BS269">
        <f t="shared" si="17"/>
        <v>1</v>
      </c>
      <c r="BT269">
        <f t="shared" si="17"/>
        <v>3.2</v>
      </c>
      <c r="BU269">
        <f t="shared" si="17"/>
        <v>5.9999999999999995E-4</v>
      </c>
      <c r="BV269">
        <f t="shared" si="17"/>
        <v>52</v>
      </c>
      <c r="BW269">
        <f t="shared" si="17"/>
        <v>0.05</v>
      </c>
      <c r="BX269">
        <f t="shared" si="17"/>
        <v>1.4E-2</v>
      </c>
      <c r="BY269">
        <f t="shared" si="17"/>
        <v>0.17</v>
      </c>
      <c r="BZ269">
        <f t="shared" si="17"/>
        <v>0</v>
      </c>
      <c r="CA269">
        <f t="shared" si="17"/>
        <v>8.1999999999999993</v>
      </c>
      <c r="CB269">
        <f t="shared" si="17"/>
        <v>1.8E-3</v>
      </c>
      <c r="CC269">
        <f t="shared" si="17"/>
        <v>256</v>
      </c>
      <c r="CD269">
        <f t="shared" si="17"/>
        <v>0.04</v>
      </c>
      <c r="CE269">
        <f t="shared" si="17"/>
        <v>6.0000000000000001E-3</v>
      </c>
      <c r="CF269">
        <f t="shared" si="17"/>
        <v>0</v>
      </c>
      <c r="CG269">
        <f t="shared" si="17"/>
        <v>0</v>
      </c>
      <c r="CH269">
        <f t="shared" si="17"/>
        <v>0.9</v>
      </c>
      <c r="CI269">
        <f t="shared" si="17"/>
        <v>1.2999999999999999E-3</v>
      </c>
      <c r="CJ269">
        <f t="shared" si="17"/>
        <v>71</v>
      </c>
      <c r="CK269">
        <f t="shared" si="17"/>
        <v>0</v>
      </c>
      <c r="CL269">
        <f t="shared" si="17"/>
        <v>7.0000000000000001E-3</v>
      </c>
      <c r="CM269">
        <f t="shared" si="17"/>
        <v>0</v>
      </c>
      <c r="CN269">
        <f t="shared" si="17"/>
        <v>0</v>
      </c>
      <c r="CO269">
        <f t="shared" si="17"/>
        <v>0.5</v>
      </c>
      <c r="CP269">
        <f t="shared" si="17"/>
        <v>8.9999999999999998E-4</v>
      </c>
      <c r="CQ269">
        <f t="shared" si="17"/>
        <v>18</v>
      </c>
      <c r="CR269">
        <f t="shared" si="17"/>
        <v>0</v>
      </c>
      <c r="CS269">
        <f t="shared" si="17"/>
        <v>0.40200000000000002</v>
      </c>
      <c r="CT269">
        <f t="shared" si="17"/>
        <v>0</v>
      </c>
      <c r="CU269">
        <f t="shared" si="17"/>
        <v>0</v>
      </c>
      <c r="CV269">
        <f t="shared" si="17"/>
        <v>22.1</v>
      </c>
      <c r="CW269">
        <f t="shared" si="17"/>
        <v>6.9999999999999999E-4</v>
      </c>
      <c r="CX269">
        <f t="shared" si="17"/>
        <v>426</v>
      </c>
      <c r="CY269">
        <f t="shared" si="17"/>
        <v>1.97</v>
      </c>
      <c r="CZ269">
        <f t="shared" si="17"/>
        <v>1.6E-2</v>
      </c>
      <c r="DA269">
        <f t="shared" si="17"/>
        <v>0.24</v>
      </c>
      <c r="DB269">
        <f t="shared" si="17"/>
        <v>0</v>
      </c>
      <c r="DC269">
        <f t="shared" si="17"/>
        <v>287</v>
      </c>
      <c r="DD269">
        <f t="shared" si="17"/>
        <v>6.9999999999999999E-4</v>
      </c>
      <c r="DE269">
        <f t="shared" si="17"/>
        <v>811</v>
      </c>
      <c r="DF269">
        <f t="shared" si="17"/>
        <v>14.7</v>
      </c>
      <c r="DG269">
        <f t="shared" si="17"/>
        <v>5.6000000000000001E-2</v>
      </c>
      <c r="DH269">
        <f t="shared" si="17"/>
        <v>0.39</v>
      </c>
      <c r="DI269">
        <f t="shared" si="17"/>
        <v>0</v>
      </c>
      <c r="DJ269">
        <f t="shared" si="17"/>
        <v>168</v>
      </c>
      <c r="DK269">
        <f t="shared" si="17"/>
        <v>6.9999999999999999E-4</v>
      </c>
      <c r="DL269">
        <f t="shared" si="17"/>
        <v>767</v>
      </c>
      <c r="DM269">
        <f t="shared" si="17"/>
        <v>8.93</v>
      </c>
      <c r="DN269">
        <f t="shared" si="17"/>
        <v>2.5999999999999999E-2</v>
      </c>
      <c r="DO269">
        <f t="shared" si="17"/>
        <v>0.55000000000000004</v>
      </c>
      <c r="DP269">
        <f t="shared" si="17"/>
        <v>0</v>
      </c>
      <c r="DQ269">
        <f t="shared" si="17"/>
        <v>382</v>
      </c>
      <c r="DR269">
        <f t="shared" si="17"/>
        <v>8.9999999999999998E-4</v>
      </c>
      <c r="DS269">
        <f t="shared" si="17"/>
        <v>879</v>
      </c>
      <c r="DT269">
        <f t="shared" si="17"/>
        <v>20.3</v>
      </c>
      <c r="DU269">
        <f t="shared" si="17"/>
        <v>3.3000000000000002E-2</v>
      </c>
      <c r="DV269">
        <f t="shared" si="17"/>
        <v>0.2</v>
      </c>
      <c r="DW269">
        <f t="shared" si="17"/>
        <v>0</v>
      </c>
      <c r="DX269">
        <f t="shared" si="17"/>
        <v>0.74</v>
      </c>
      <c r="DY269">
        <f t="shared" si="17"/>
        <v>3.0000000000000001E-5</v>
      </c>
      <c r="DZ269">
        <f t="shared" si="17"/>
        <v>25.2</v>
      </c>
      <c r="EA269">
        <f t="shared" ref="EA269:GL269" si="18">MAX(EA2:EA263)</f>
        <v>0</v>
      </c>
      <c r="EB269">
        <f t="shared" si="18"/>
        <v>5.0000000000000001E-3</v>
      </c>
      <c r="EC269">
        <f t="shared" si="18"/>
        <v>0</v>
      </c>
      <c r="ED269">
        <f t="shared" si="18"/>
        <v>0</v>
      </c>
      <c r="EE269">
        <f t="shared" si="18"/>
        <v>3.2</v>
      </c>
      <c r="EF269">
        <f t="shared" si="18"/>
        <v>1.6000000000000001E-3</v>
      </c>
      <c r="EG269">
        <f t="shared" si="18"/>
        <v>612</v>
      </c>
      <c r="EH269">
        <f t="shared" si="18"/>
        <v>0.05</v>
      </c>
      <c r="EI269">
        <f t="shared" si="18"/>
        <v>3.5999999999999997E-2</v>
      </c>
      <c r="EJ269">
        <f t="shared" si="18"/>
        <v>0</v>
      </c>
      <c r="EK269">
        <f t="shared" si="18"/>
        <v>0</v>
      </c>
      <c r="EL269">
        <f t="shared" si="18"/>
        <v>5.3</v>
      </c>
      <c r="EM269">
        <f t="shared" si="18"/>
        <v>1.5E-3</v>
      </c>
      <c r="EN269">
        <f t="shared" si="18"/>
        <v>392</v>
      </c>
      <c r="EO269">
        <f t="shared" si="18"/>
        <v>0.28000000000000003</v>
      </c>
      <c r="EP269">
        <f t="shared" si="18"/>
        <v>1.2999999999999999E-2</v>
      </c>
      <c r="EQ269">
        <f t="shared" si="18"/>
        <v>0</v>
      </c>
      <c r="ER269">
        <f t="shared" si="18"/>
        <v>0</v>
      </c>
      <c r="ES269">
        <f t="shared" si="18"/>
        <v>2.7</v>
      </c>
      <c r="ET269">
        <f t="shared" si="18"/>
        <v>5.0000000000000001E-4</v>
      </c>
      <c r="EU269">
        <f t="shared" si="18"/>
        <v>43</v>
      </c>
      <c r="EV269">
        <f t="shared" si="18"/>
        <v>0</v>
      </c>
      <c r="EW269">
        <f t="shared" si="18"/>
        <v>2E-3</v>
      </c>
      <c r="EX269">
        <f t="shared" si="18"/>
        <v>0</v>
      </c>
      <c r="EY269">
        <f t="shared" si="18"/>
        <v>0</v>
      </c>
      <c r="EZ269">
        <f t="shared" si="18"/>
        <v>1.9</v>
      </c>
      <c r="FA269">
        <f t="shared" si="18"/>
        <v>1.9E-3</v>
      </c>
      <c r="FB269">
        <f t="shared" si="18"/>
        <v>39</v>
      </c>
      <c r="FC269">
        <f t="shared" si="18"/>
        <v>0.11</v>
      </c>
      <c r="FD269">
        <f t="shared" si="18"/>
        <v>3.0000000000000001E-3</v>
      </c>
      <c r="FE269">
        <f t="shared" si="18"/>
        <v>0.11</v>
      </c>
      <c r="FF269">
        <f t="shared" si="18"/>
        <v>0</v>
      </c>
      <c r="FG269">
        <f t="shared" si="18"/>
        <v>3.3</v>
      </c>
      <c r="FH269">
        <f t="shared" si="18"/>
        <v>8.9999999999999998E-4</v>
      </c>
      <c r="FI269">
        <f t="shared" si="18"/>
        <v>39</v>
      </c>
      <c r="FJ269">
        <f t="shared" si="18"/>
        <v>0.02</v>
      </c>
      <c r="FK269">
        <f t="shared" si="18"/>
        <v>1.7999999999999999E-2</v>
      </c>
      <c r="FL269">
        <f t="shared" si="18"/>
        <v>0</v>
      </c>
      <c r="FM269">
        <f t="shared" si="18"/>
        <v>0</v>
      </c>
      <c r="FN269">
        <f t="shared" si="18"/>
        <v>1.3</v>
      </c>
      <c r="FO269">
        <f t="shared" si="18"/>
        <v>6.9999999999999999E-4</v>
      </c>
      <c r="FP269">
        <f t="shared" si="18"/>
        <v>32</v>
      </c>
      <c r="FQ269">
        <f t="shared" si="18"/>
        <v>0</v>
      </c>
      <c r="FR269">
        <f t="shared" si="18"/>
        <v>1.2E-2</v>
      </c>
      <c r="FS269">
        <f t="shared" si="18"/>
        <v>0</v>
      </c>
      <c r="FT269">
        <f t="shared" si="18"/>
        <v>0</v>
      </c>
      <c r="FU269">
        <f t="shared" si="18"/>
        <v>5.0999999999999996</v>
      </c>
      <c r="FV269">
        <f t="shared" si="18"/>
        <v>2.0000000000000002E-5</v>
      </c>
      <c r="FW269">
        <f t="shared" si="18"/>
        <v>85</v>
      </c>
      <c r="FX269">
        <f t="shared" si="18"/>
        <v>0.12</v>
      </c>
      <c r="FY269">
        <f t="shared" si="18"/>
        <v>1.9E-2</v>
      </c>
      <c r="FZ269">
        <f t="shared" si="18"/>
        <v>0</v>
      </c>
      <c r="GA269">
        <f t="shared" si="18"/>
        <v>0</v>
      </c>
      <c r="GB269">
        <f t="shared" si="18"/>
        <v>2.7</v>
      </c>
      <c r="GC269">
        <f t="shared" si="18"/>
        <v>0</v>
      </c>
      <c r="GD269">
        <f t="shared" si="18"/>
        <v>83</v>
      </c>
      <c r="GE269">
        <f t="shared" si="18"/>
        <v>0.02</v>
      </c>
      <c r="GF269">
        <f t="shared" si="18"/>
        <v>3.0000000000000001E-3</v>
      </c>
      <c r="GG269">
        <f t="shared" si="18"/>
        <v>0.31</v>
      </c>
      <c r="GH269">
        <f t="shared" si="18"/>
        <v>0</v>
      </c>
      <c r="GI269">
        <f t="shared" si="18"/>
        <v>5.7</v>
      </c>
      <c r="GJ269">
        <f t="shared" si="18"/>
        <v>0</v>
      </c>
      <c r="GK269">
        <f t="shared" si="18"/>
        <v>79.400000000000006</v>
      </c>
      <c r="GL269">
        <f t="shared" si="18"/>
        <v>0</v>
      </c>
      <c r="GM269">
        <f t="shared" ref="GM269:IS269" si="19">MAX(GM2:GM263)</f>
        <v>0.16900000000000001</v>
      </c>
      <c r="GN269">
        <f t="shared" si="19"/>
        <v>0</v>
      </c>
      <c r="GO269">
        <f t="shared" si="19"/>
        <v>0</v>
      </c>
      <c r="GP269">
        <f t="shared" si="19"/>
        <v>4</v>
      </c>
      <c r="GQ269">
        <f t="shared" si="19"/>
        <v>5.0000000000000001E-4</v>
      </c>
      <c r="GR269">
        <f t="shared" si="19"/>
        <v>98.3</v>
      </c>
      <c r="GS269">
        <f t="shared" si="19"/>
        <v>0.28000000000000003</v>
      </c>
      <c r="GT269">
        <f t="shared" si="19"/>
        <v>8.9999999999999993E-3</v>
      </c>
      <c r="GU269">
        <f t="shared" si="19"/>
        <v>0</v>
      </c>
      <c r="GV269">
        <f t="shared" si="19"/>
        <v>0</v>
      </c>
      <c r="GW269">
        <f t="shared" si="19"/>
        <v>0.6</v>
      </c>
      <c r="GX269">
        <f t="shared" si="19"/>
        <v>4.0000000000000002E-4</v>
      </c>
      <c r="GY269">
        <f t="shared" si="19"/>
        <v>56.2</v>
      </c>
      <c r="GZ269">
        <f t="shared" si="19"/>
        <v>0.06</v>
      </c>
      <c r="HA269">
        <f t="shared" si="19"/>
        <v>3.0000000000000001E-3</v>
      </c>
      <c r="HB269">
        <f t="shared" si="19"/>
        <v>0</v>
      </c>
      <c r="HC269">
        <f t="shared" si="19"/>
        <v>0</v>
      </c>
      <c r="HD269">
        <f t="shared" si="19"/>
        <v>1</v>
      </c>
      <c r="HE269">
        <f t="shared" si="19"/>
        <v>2.9999999999999997E-4</v>
      </c>
      <c r="HF269">
        <f t="shared" si="19"/>
        <v>300</v>
      </c>
      <c r="HG269">
        <f t="shared" si="19"/>
        <v>0.67</v>
      </c>
      <c r="HH269">
        <f t="shared" si="19"/>
        <v>4.0000000000000001E-3</v>
      </c>
      <c r="HI269">
        <f t="shared" si="19"/>
        <v>0</v>
      </c>
      <c r="HJ269">
        <f t="shared" si="19"/>
        <v>0</v>
      </c>
      <c r="HK269">
        <f t="shared" si="19"/>
        <v>0.8</v>
      </c>
      <c r="HL269">
        <f t="shared" si="19"/>
        <v>5.9999999999999995E-4</v>
      </c>
      <c r="HM269">
        <f t="shared" si="19"/>
        <v>167</v>
      </c>
      <c r="HN269">
        <f t="shared" si="19"/>
        <v>0.04</v>
      </c>
      <c r="HO269">
        <f t="shared" si="19"/>
        <v>4.0000000000000001E-3</v>
      </c>
      <c r="HP269">
        <f t="shared" si="19"/>
        <v>0</v>
      </c>
      <c r="HQ269">
        <f t="shared" si="19"/>
        <v>0</v>
      </c>
      <c r="HR269">
        <f t="shared" si="19"/>
        <v>1.1000000000000001</v>
      </c>
      <c r="HS269">
        <f t="shared" si="19"/>
        <v>2.0000000000000001E-4</v>
      </c>
      <c r="HT269">
        <f t="shared" si="19"/>
        <v>120</v>
      </c>
      <c r="HU269">
        <f t="shared" si="19"/>
        <v>0.31</v>
      </c>
      <c r="HV269">
        <f t="shared" si="19"/>
        <v>1.2E-2</v>
      </c>
      <c r="HW269">
        <f t="shared" si="19"/>
        <v>0</v>
      </c>
      <c r="HX269">
        <f t="shared" si="19"/>
        <v>0</v>
      </c>
      <c r="HY269">
        <f t="shared" si="19"/>
        <v>1.9</v>
      </c>
      <c r="HZ269">
        <f t="shared" si="19"/>
        <v>1.34E-3</v>
      </c>
      <c r="IA269">
        <f t="shared" si="19"/>
        <v>188</v>
      </c>
      <c r="IB269">
        <f t="shared" si="19"/>
        <v>0.5</v>
      </c>
      <c r="IC269">
        <f t="shared" si="19"/>
        <v>1.7000000000000001E-2</v>
      </c>
      <c r="ID269">
        <f t="shared" si="19"/>
        <v>0</v>
      </c>
      <c r="IE269">
        <f t="shared" si="19"/>
        <v>0</v>
      </c>
      <c r="IF269">
        <f t="shared" si="19"/>
        <v>3.8</v>
      </c>
      <c r="IG269">
        <f t="shared" si="19"/>
        <v>1.24E-3</v>
      </c>
      <c r="IH269">
        <f t="shared" si="19"/>
        <v>142</v>
      </c>
      <c r="II269">
        <f t="shared" si="19"/>
        <v>0.6</v>
      </c>
      <c r="IJ269">
        <f t="shared" si="19"/>
        <v>1.4E-2</v>
      </c>
      <c r="IK269">
        <f t="shared" si="19"/>
        <v>0</v>
      </c>
      <c r="IL269">
        <f t="shared" si="19"/>
        <v>0</v>
      </c>
      <c r="IM269">
        <f t="shared" si="19"/>
        <v>549.1</v>
      </c>
      <c r="IN269">
        <f t="shared" si="19"/>
        <v>6.7999999999999996E-3</v>
      </c>
      <c r="IO269">
        <f t="shared" si="19"/>
        <v>6893.5000000000009</v>
      </c>
      <c r="IP269">
        <f t="shared" si="19"/>
        <v>51.86</v>
      </c>
      <c r="IQ269">
        <f t="shared" si="19"/>
        <v>0.56600000000000006</v>
      </c>
      <c r="IR269">
        <f t="shared" si="19"/>
        <v>138</v>
      </c>
      <c r="IS269">
        <f t="shared" si="19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50"/>
  <sheetViews>
    <sheetView workbookViewId="0">
      <selection activeCell="A218" sqref="A1:XFD1048576"/>
    </sheetView>
  </sheetViews>
  <sheetFormatPr defaultRowHeight="14.4" x14ac:dyDescent="0.3"/>
  <cols>
    <col min="1" max="1" width="11.109375" bestFit="1" customWidth="1"/>
    <col min="2" max="2" width="14.5546875" bestFit="1" customWidth="1"/>
    <col min="3" max="3" width="15.6640625" bestFit="1" customWidth="1"/>
    <col min="4" max="4" width="31.5546875" bestFit="1" customWidth="1"/>
    <col min="5" max="5" width="20.88671875" bestFit="1" customWidth="1"/>
    <col min="6" max="6" width="17.44140625" bestFit="1" customWidth="1"/>
    <col min="7" max="7" width="14.33203125" bestFit="1" customWidth="1"/>
    <col min="8" max="8" width="18.21875" bestFit="1" customWidth="1"/>
    <col min="9" max="9" width="12.33203125" bestFit="1" customWidth="1"/>
    <col min="10" max="10" width="18.21875" bestFit="1" customWidth="1"/>
    <col min="11" max="11" width="17.66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">
      <c r="A2" t="s">
        <v>11</v>
      </c>
      <c r="B2" t="s">
        <v>12</v>
      </c>
      <c r="C2" s="1">
        <v>40267</v>
      </c>
      <c r="G2">
        <v>7.73</v>
      </c>
      <c r="K2" t="s">
        <v>13</v>
      </c>
    </row>
    <row r="3" spans="1:11" x14ac:dyDescent="0.3">
      <c r="A3" t="s">
        <v>11</v>
      </c>
      <c r="B3" t="s">
        <v>12</v>
      </c>
      <c r="C3" s="1">
        <v>40312</v>
      </c>
      <c r="G3">
        <v>10.9</v>
      </c>
    </row>
    <row r="4" spans="1:11" x14ac:dyDescent="0.3">
      <c r="A4" t="s">
        <v>11</v>
      </c>
      <c r="B4" t="s">
        <v>12</v>
      </c>
      <c r="C4" s="1">
        <v>40336</v>
      </c>
      <c r="G4">
        <v>11.9</v>
      </c>
    </row>
    <row r="5" spans="1:11" x14ac:dyDescent="0.3">
      <c r="A5" t="s">
        <v>11</v>
      </c>
      <c r="B5" t="s">
        <v>12</v>
      </c>
      <c r="C5" s="1">
        <v>40427</v>
      </c>
      <c r="G5">
        <v>28.7</v>
      </c>
    </row>
    <row r="6" spans="1:11" x14ac:dyDescent="0.3">
      <c r="A6" t="s">
        <v>11</v>
      </c>
      <c r="B6" t="s">
        <v>12</v>
      </c>
      <c r="C6" s="1">
        <v>40442</v>
      </c>
      <c r="G6">
        <v>33.6</v>
      </c>
    </row>
    <row r="7" spans="1:11" x14ac:dyDescent="0.3">
      <c r="A7" t="s">
        <v>11</v>
      </c>
      <c r="B7" t="s">
        <v>12</v>
      </c>
      <c r="C7" s="1">
        <v>40458</v>
      </c>
      <c r="G7">
        <v>15.9</v>
      </c>
    </row>
    <row r="8" spans="1:11" x14ac:dyDescent="0.3">
      <c r="A8" t="s">
        <v>11</v>
      </c>
      <c r="B8" t="s">
        <v>12</v>
      </c>
      <c r="C8" s="1">
        <v>40518</v>
      </c>
      <c r="D8">
        <v>93.3</v>
      </c>
      <c r="F8">
        <v>1430</v>
      </c>
    </row>
    <row r="9" spans="1:11" x14ac:dyDescent="0.3">
      <c r="A9" t="s">
        <v>11</v>
      </c>
      <c r="B9" t="s">
        <v>12</v>
      </c>
      <c r="C9" s="1">
        <v>40521</v>
      </c>
      <c r="G9">
        <v>43</v>
      </c>
    </row>
    <row r="10" spans="1:11" x14ac:dyDescent="0.3">
      <c r="A10" t="s">
        <v>11</v>
      </c>
      <c r="B10" t="s">
        <v>12</v>
      </c>
      <c r="C10" s="1">
        <v>40547</v>
      </c>
      <c r="D10">
        <v>49.2</v>
      </c>
      <c r="F10">
        <v>522</v>
      </c>
    </row>
    <row r="11" spans="1:11" x14ac:dyDescent="0.3">
      <c r="A11" t="s">
        <v>11</v>
      </c>
      <c r="B11" t="s">
        <v>12</v>
      </c>
      <c r="C11" s="1">
        <v>40567</v>
      </c>
      <c r="G11">
        <v>27.2</v>
      </c>
    </row>
    <row r="12" spans="1:11" x14ac:dyDescent="0.3">
      <c r="A12" t="s">
        <v>11</v>
      </c>
      <c r="B12" t="s">
        <v>12</v>
      </c>
      <c r="C12" s="1">
        <v>40575</v>
      </c>
      <c r="D12">
        <v>54.6</v>
      </c>
      <c r="E12" t="s">
        <v>14</v>
      </c>
      <c r="F12">
        <v>616</v>
      </c>
      <c r="G12">
        <v>13.1</v>
      </c>
      <c r="J12" t="s">
        <v>15</v>
      </c>
    </row>
    <row r="13" spans="1:11" x14ac:dyDescent="0.3">
      <c r="A13" t="s">
        <v>11</v>
      </c>
      <c r="B13" t="s">
        <v>12</v>
      </c>
      <c r="C13" s="1">
        <v>40591</v>
      </c>
      <c r="G13">
        <v>21.1</v>
      </c>
    </row>
    <row r="14" spans="1:11" x14ac:dyDescent="0.3">
      <c r="A14" t="s">
        <v>11</v>
      </c>
      <c r="B14" t="s">
        <v>12</v>
      </c>
      <c r="C14" s="1">
        <v>40603</v>
      </c>
      <c r="D14">
        <v>61.1</v>
      </c>
      <c r="F14">
        <v>730</v>
      </c>
    </row>
    <row r="15" spans="1:11" x14ac:dyDescent="0.3">
      <c r="A15" t="s">
        <v>11</v>
      </c>
      <c r="B15" t="s">
        <v>12</v>
      </c>
      <c r="C15" s="1">
        <v>40623</v>
      </c>
      <c r="G15">
        <v>14.6</v>
      </c>
    </row>
    <row r="16" spans="1:11" x14ac:dyDescent="0.3">
      <c r="A16" t="s">
        <v>11</v>
      </c>
      <c r="B16" t="s">
        <v>12</v>
      </c>
      <c r="C16" s="1">
        <v>40637</v>
      </c>
      <c r="D16">
        <v>71.8</v>
      </c>
      <c r="F16">
        <v>641</v>
      </c>
      <c r="G16">
        <v>13.1</v>
      </c>
    </row>
    <row r="17" spans="1:10" x14ac:dyDescent="0.3">
      <c r="A17" t="s">
        <v>11</v>
      </c>
      <c r="B17" t="s">
        <v>12</v>
      </c>
      <c r="C17" s="1">
        <v>40672</v>
      </c>
      <c r="D17">
        <v>62.3</v>
      </c>
      <c r="E17" t="s">
        <v>14</v>
      </c>
      <c r="F17">
        <v>616</v>
      </c>
    </row>
    <row r="18" spans="1:10" x14ac:dyDescent="0.3">
      <c r="A18" t="s">
        <v>11</v>
      </c>
      <c r="B18" t="s">
        <v>12</v>
      </c>
      <c r="C18" s="1">
        <v>40695</v>
      </c>
      <c r="D18">
        <v>70.7</v>
      </c>
      <c r="F18">
        <v>618</v>
      </c>
    </row>
    <row r="19" spans="1:10" x14ac:dyDescent="0.3">
      <c r="A19" t="s">
        <v>11</v>
      </c>
      <c r="B19" t="s">
        <v>12</v>
      </c>
      <c r="C19" s="1">
        <v>40728</v>
      </c>
      <c r="D19">
        <v>63.4</v>
      </c>
      <c r="F19">
        <v>616</v>
      </c>
    </row>
    <row r="20" spans="1:10" x14ac:dyDescent="0.3">
      <c r="A20" t="s">
        <v>11</v>
      </c>
      <c r="B20" t="s">
        <v>12</v>
      </c>
      <c r="C20" s="1">
        <v>40737</v>
      </c>
      <c r="G20">
        <v>9.85</v>
      </c>
    </row>
    <row r="21" spans="1:10" x14ac:dyDescent="0.3">
      <c r="A21" t="s">
        <v>11</v>
      </c>
      <c r="B21" t="s">
        <v>12</v>
      </c>
      <c r="C21" s="1">
        <v>40756</v>
      </c>
      <c r="D21">
        <v>67.5</v>
      </c>
      <c r="F21">
        <v>643</v>
      </c>
      <c r="G21">
        <v>10.1</v>
      </c>
      <c r="J21" t="s">
        <v>15</v>
      </c>
    </row>
    <row r="22" spans="1:10" x14ac:dyDescent="0.3">
      <c r="A22" t="s">
        <v>11</v>
      </c>
      <c r="B22" t="s">
        <v>12</v>
      </c>
      <c r="C22" s="1">
        <v>40793</v>
      </c>
      <c r="G22">
        <v>9.8800000000000008</v>
      </c>
    </row>
    <row r="23" spans="1:10" x14ac:dyDescent="0.3">
      <c r="A23" t="s">
        <v>11</v>
      </c>
      <c r="B23" t="s">
        <v>12</v>
      </c>
      <c r="C23" s="1">
        <v>40799</v>
      </c>
      <c r="D23">
        <v>73.900000000000006</v>
      </c>
      <c r="F23">
        <v>573</v>
      </c>
    </row>
    <row r="24" spans="1:10" x14ac:dyDescent="0.3">
      <c r="A24" t="s">
        <v>11</v>
      </c>
      <c r="B24" t="s">
        <v>12</v>
      </c>
      <c r="C24" s="1">
        <v>40819</v>
      </c>
      <c r="D24">
        <v>97.3</v>
      </c>
      <c r="F24">
        <v>923</v>
      </c>
      <c r="G24">
        <v>27</v>
      </c>
    </row>
    <row r="25" spans="1:10" x14ac:dyDescent="0.3">
      <c r="A25" t="s">
        <v>11</v>
      </c>
      <c r="B25" t="s">
        <v>12</v>
      </c>
      <c r="C25" s="1">
        <v>40842</v>
      </c>
      <c r="G25">
        <v>15.5</v>
      </c>
    </row>
    <row r="26" spans="1:10" x14ac:dyDescent="0.3">
      <c r="A26" t="s">
        <v>11</v>
      </c>
      <c r="B26" t="s">
        <v>12</v>
      </c>
      <c r="C26" s="1">
        <v>40849</v>
      </c>
      <c r="D26">
        <v>90.2</v>
      </c>
      <c r="F26">
        <v>945</v>
      </c>
      <c r="G26">
        <v>30</v>
      </c>
      <c r="J26" t="s">
        <v>16</v>
      </c>
    </row>
    <row r="27" spans="1:10" x14ac:dyDescent="0.3">
      <c r="A27" t="s">
        <v>11</v>
      </c>
      <c r="B27" t="s">
        <v>12</v>
      </c>
      <c r="C27" s="1">
        <v>40889</v>
      </c>
      <c r="D27">
        <v>75.400000000000006</v>
      </c>
      <c r="F27">
        <v>711</v>
      </c>
    </row>
    <row r="28" spans="1:10" x14ac:dyDescent="0.3">
      <c r="A28" t="s">
        <v>11</v>
      </c>
      <c r="B28" t="s">
        <v>12</v>
      </c>
      <c r="C28" s="1">
        <v>40913</v>
      </c>
      <c r="D28">
        <v>52.1</v>
      </c>
      <c r="F28">
        <v>439</v>
      </c>
    </row>
    <row r="29" spans="1:10" x14ac:dyDescent="0.3">
      <c r="A29" t="s">
        <v>11</v>
      </c>
      <c r="B29" t="s">
        <v>12</v>
      </c>
      <c r="C29" s="1">
        <v>40948</v>
      </c>
      <c r="D29">
        <v>37.1</v>
      </c>
      <c r="F29">
        <v>282</v>
      </c>
      <c r="G29">
        <v>2.75</v>
      </c>
      <c r="J29" t="s">
        <v>15</v>
      </c>
    </row>
    <row r="30" spans="1:10" x14ac:dyDescent="0.3">
      <c r="A30" t="s">
        <v>11</v>
      </c>
      <c r="B30" t="s">
        <v>12</v>
      </c>
      <c r="C30" s="1">
        <v>40973</v>
      </c>
      <c r="D30">
        <v>41.4</v>
      </c>
      <c r="F30">
        <v>316</v>
      </c>
    </row>
    <row r="31" spans="1:10" x14ac:dyDescent="0.3">
      <c r="A31" t="s">
        <v>11</v>
      </c>
      <c r="B31" t="s">
        <v>12</v>
      </c>
      <c r="C31" s="1">
        <v>41001</v>
      </c>
      <c r="D31">
        <v>51.6</v>
      </c>
      <c r="F31">
        <v>443</v>
      </c>
    </row>
    <row r="32" spans="1:10" x14ac:dyDescent="0.3">
      <c r="A32" t="s">
        <v>11</v>
      </c>
      <c r="B32" t="s">
        <v>12</v>
      </c>
      <c r="C32" s="1">
        <v>41017</v>
      </c>
      <c r="G32">
        <v>5.15</v>
      </c>
    </row>
    <row r="33" spans="1:11" x14ac:dyDescent="0.3">
      <c r="A33" t="s">
        <v>11</v>
      </c>
      <c r="B33" t="s">
        <v>12</v>
      </c>
      <c r="C33" s="1">
        <v>41037</v>
      </c>
      <c r="D33">
        <v>44.9</v>
      </c>
      <c r="F33">
        <v>402</v>
      </c>
      <c r="G33" t="s">
        <v>17</v>
      </c>
      <c r="I33" t="s">
        <v>18</v>
      </c>
    </row>
    <row r="34" spans="1:11" x14ac:dyDescent="0.3">
      <c r="A34" t="s">
        <v>11</v>
      </c>
      <c r="B34" t="s">
        <v>12</v>
      </c>
      <c r="C34" s="1">
        <v>41073</v>
      </c>
      <c r="D34">
        <v>36.299999999999997</v>
      </c>
      <c r="F34">
        <v>301</v>
      </c>
    </row>
    <row r="35" spans="1:11" x14ac:dyDescent="0.3">
      <c r="A35" t="s">
        <v>11</v>
      </c>
      <c r="B35" t="s">
        <v>12</v>
      </c>
      <c r="C35" s="1">
        <v>41101</v>
      </c>
      <c r="D35">
        <v>33.6</v>
      </c>
      <c r="F35">
        <v>274</v>
      </c>
    </row>
    <row r="36" spans="1:11" x14ac:dyDescent="0.3">
      <c r="A36" t="s">
        <v>11</v>
      </c>
      <c r="B36" t="s">
        <v>12</v>
      </c>
      <c r="C36" s="1">
        <v>41122</v>
      </c>
      <c r="D36">
        <v>36.5</v>
      </c>
      <c r="E36" t="s">
        <v>19</v>
      </c>
      <c r="F36">
        <v>298</v>
      </c>
      <c r="G36" t="s">
        <v>17</v>
      </c>
      <c r="J36" t="s">
        <v>18</v>
      </c>
    </row>
    <row r="37" spans="1:11" x14ac:dyDescent="0.3">
      <c r="A37" t="s">
        <v>11</v>
      </c>
      <c r="B37" t="s">
        <v>12</v>
      </c>
      <c r="C37" s="1">
        <v>41156</v>
      </c>
      <c r="D37">
        <v>36.200000000000003</v>
      </c>
      <c r="F37">
        <v>296</v>
      </c>
    </row>
    <row r="38" spans="1:11" x14ac:dyDescent="0.3">
      <c r="A38" t="s">
        <v>11</v>
      </c>
      <c r="B38" t="s">
        <v>12</v>
      </c>
      <c r="C38" s="1">
        <v>41177</v>
      </c>
      <c r="H38">
        <v>0.02</v>
      </c>
    </row>
    <row r="39" spans="1:11" x14ac:dyDescent="0.3">
      <c r="A39" t="s">
        <v>11</v>
      </c>
      <c r="B39" t="s">
        <v>12</v>
      </c>
      <c r="C39" s="1">
        <v>41192</v>
      </c>
      <c r="D39">
        <v>30.3</v>
      </c>
      <c r="F39">
        <v>225</v>
      </c>
    </row>
    <row r="40" spans="1:11" x14ac:dyDescent="0.3">
      <c r="A40" t="s">
        <v>11</v>
      </c>
      <c r="B40" t="s">
        <v>12</v>
      </c>
      <c r="C40" s="1">
        <v>41219</v>
      </c>
      <c r="D40">
        <v>33.700000000000003</v>
      </c>
      <c r="E40" t="s">
        <v>19</v>
      </c>
      <c r="F40">
        <v>246</v>
      </c>
      <c r="G40">
        <v>0.16</v>
      </c>
      <c r="H40">
        <v>0.02</v>
      </c>
      <c r="K40" t="s">
        <v>20</v>
      </c>
    </row>
    <row r="41" spans="1:11" x14ac:dyDescent="0.3">
      <c r="A41" t="s">
        <v>11</v>
      </c>
      <c r="B41" t="s">
        <v>12</v>
      </c>
      <c r="C41" s="1">
        <v>41253</v>
      </c>
      <c r="D41">
        <v>32</v>
      </c>
      <c r="F41">
        <v>226</v>
      </c>
    </row>
    <row r="42" spans="1:11" x14ac:dyDescent="0.3">
      <c r="A42" t="s">
        <v>11</v>
      </c>
      <c r="B42" t="s">
        <v>12</v>
      </c>
      <c r="C42" s="1">
        <v>41283</v>
      </c>
      <c r="D42">
        <v>27.7</v>
      </c>
      <c r="F42">
        <v>176</v>
      </c>
    </row>
    <row r="43" spans="1:11" x14ac:dyDescent="0.3">
      <c r="A43" t="s">
        <v>11</v>
      </c>
      <c r="B43" t="s">
        <v>12</v>
      </c>
      <c r="C43" s="1">
        <v>41319</v>
      </c>
      <c r="D43">
        <v>27.7</v>
      </c>
      <c r="E43" t="s">
        <v>19</v>
      </c>
      <c r="F43">
        <v>189</v>
      </c>
      <c r="G43">
        <v>0.74</v>
      </c>
      <c r="H43">
        <v>1.6E-2</v>
      </c>
      <c r="J43" t="s">
        <v>18</v>
      </c>
    </row>
    <row r="44" spans="1:11" x14ac:dyDescent="0.3">
      <c r="A44" t="s">
        <v>11</v>
      </c>
      <c r="B44" t="s">
        <v>12</v>
      </c>
      <c r="C44" s="1">
        <v>41340</v>
      </c>
      <c r="D44">
        <v>28</v>
      </c>
      <c r="F44">
        <v>204</v>
      </c>
    </row>
    <row r="45" spans="1:11" x14ac:dyDescent="0.3">
      <c r="A45" t="s">
        <v>11</v>
      </c>
      <c r="B45" t="s">
        <v>12</v>
      </c>
      <c r="C45" s="1">
        <v>41365</v>
      </c>
      <c r="D45">
        <v>27.1</v>
      </c>
      <c r="F45">
        <v>200</v>
      </c>
    </row>
    <row r="46" spans="1:11" x14ac:dyDescent="0.3">
      <c r="A46" t="s">
        <v>11</v>
      </c>
      <c r="B46" t="s">
        <v>12</v>
      </c>
      <c r="C46" s="1">
        <v>41407</v>
      </c>
      <c r="D46">
        <v>29.3</v>
      </c>
      <c r="E46" t="s">
        <v>19</v>
      </c>
      <c r="F46">
        <v>222</v>
      </c>
      <c r="G46">
        <v>0.98</v>
      </c>
      <c r="H46">
        <v>1.2999999999999999E-2</v>
      </c>
      <c r="J46" t="s">
        <v>18</v>
      </c>
    </row>
    <row r="47" spans="1:11" x14ac:dyDescent="0.3">
      <c r="A47" t="s">
        <v>11</v>
      </c>
      <c r="B47" t="s">
        <v>12</v>
      </c>
      <c r="C47" s="1">
        <v>41435</v>
      </c>
      <c r="D47">
        <v>26.7</v>
      </c>
      <c r="F47">
        <v>243</v>
      </c>
    </row>
    <row r="48" spans="1:11" x14ac:dyDescent="0.3">
      <c r="A48" t="s">
        <v>11</v>
      </c>
      <c r="B48" t="s">
        <v>12</v>
      </c>
      <c r="C48" s="1">
        <v>41463</v>
      </c>
      <c r="D48">
        <v>24.7</v>
      </c>
      <c r="F48">
        <v>248</v>
      </c>
    </row>
    <row r="49" spans="1:10" x14ac:dyDescent="0.3">
      <c r="A49" t="s">
        <v>11</v>
      </c>
      <c r="B49" t="s">
        <v>12</v>
      </c>
      <c r="C49" s="1">
        <v>41492</v>
      </c>
      <c r="D49">
        <v>121</v>
      </c>
      <c r="E49" t="s">
        <v>19</v>
      </c>
      <c r="F49">
        <v>998</v>
      </c>
      <c r="H49">
        <v>3.5999999999999997E-2</v>
      </c>
      <c r="J49" t="s">
        <v>18</v>
      </c>
    </row>
    <row r="50" spans="1:10" x14ac:dyDescent="0.3">
      <c r="A50" t="s">
        <v>11</v>
      </c>
      <c r="B50" t="s">
        <v>12</v>
      </c>
      <c r="C50" s="1">
        <v>41526</v>
      </c>
      <c r="D50">
        <v>22.7</v>
      </c>
      <c r="F50">
        <v>228</v>
      </c>
    </row>
    <row r="51" spans="1:10" x14ac:dyDescent="0.3">
      <c r="A51" t="s">
        <v>11</v>
      </c>
      <c r="B51" t="s">
        <v>12</v>
      </c>
      <c r="C51" s="1">
        <v>41548</v>
      </c>
      <c r="D51">
        <v>23.1</v>
      </c>
      <c r="F51">
        <v>238</v>
      </c>
    </row>
    <row r="52" spans="1:10" x14ac:dyDescent="0.3">
      <c r="A52" t="s">
        <v>11</v>
      </c>
      <c r="B52" t="s">
        <v>12</v>
      </c>
      <c r="C52" s="1">
        <v>41582</v>
      </c>
      <c r="D52">
        <v>25.5</v>
      </c>
      <c r="E52" t="s">
        <v>19</v>
      </c>
      <c r="F52">
        <v>251</v>
      </c>
      <c r="H52">
        <v>1.6E-2</v>
      </c>
    </row>
    <row r="53" spans="1:10" x14ac:dyDescent="0.3">
      <c r="A53" t="s">
        <v>11</v>
      </c>
      <c r="B53" t="s">
        <v>12</v>
      </c>
      <c r="C53" s="1">
        <v>41617</v>
      </c>
      <c r="D53">
        <v>21.9</v>
      </c>
      <c r="F53">
        <v>175</v>
      </c>
    </row>
    <row r="54" spans="1:10" x14ac:dyDescent="0.3">
      <c r="A54" t="s">
        <v>11</v>
      </c>
      <c r="B54" t="s">
        <v>12</v>
      </c>
      <c r="C54" s="1">
        <v>41655</v>
      </c>
      <c r="D54">
        <v>21.4</v>
      </c>
      <c r="F54">
        <v>182</v>
      </c>
    </row>
    <row r="55" spans="1:10" x14ac:dyDescent="0.3">
      <c r="A55" t="s">
        <v>11</v>
      </c>
      <c r="B55" t="s">
        <v>12</v>
      </c>
      <c r="C55" s="2">
        <v>41683.375</v>
      </c>
      <c r="D55">
        <v>24.6</v>
      </c>
      <c r="E55" t="s">
        <v>19</v>
      </c>
      <c r="F55">
        <v>204</v>
      </c>
      <c r="G55">
        <v>0.2</v>
      </c>
      <c r="H55">
        <v>1.2E-2</v>
      </c>
      <c r="J55" t="s">
        <v>18</v>
      </c>
    </row>
    <row r="56" spans="1:10" x14ac:dyDescent="0.3">
      <c r="A56" t="s">
        <v>11</v>
      </c>
      <c r="B56" t="s">
        <v>12</v>
      </c>
      <c r="C56" s="2">
        <v>41726.3125</v>
      </c>
      <c r="D56">
        <v>29</v>
      </c>
      <c r="F56">
        <v>217</v>
      </c>
    </row>
    <row r="57" spans="1:10" x14ac:dyDescent="0.3">
      <c r="A57" t="s">
        <v>11</v>
      </c>
      <c r="B57" t="s">
        <v>12</v>
      </c>
      <c r="C57" s="1">
        <v>41758</v>
      </c>
      <c r="D57">
        <v>24.3</v>
      </c>
      <c r="F57">
        <v>210</v>
      </c>
    </row>
    <row r="58" spans="1:10" x14ac:dyDescent="0.3">
      <c r="A58" t="s">
        <v>11</v>
      </c>
      <c r="B58" t="s">
        <v>12</v>
      </c>
      <c r="C58" s="1">
        <v>41772</v>
      </c>
      <c r="D58">
        <v>29</v>
      </c>
      <c r="E58" t="s">
        <v>19</v>
      </c>
      <c r="F58">
        <v>226</v>
      </c>
      <c r="H58">
        <v>1.2E-2</v>
      </c>
    </row>
    <row r="59" spans="1:10" x14ac:dyDescent="0.3">
      <c r="A59" t="s">
        <v>11</v>
      </c>
      <c r="B59" t="s">
        <v>12</v>
      </c>
      <c r="C59" s="1">
        <v>41816</v>
      </c>
      <c r="D59">
        <v>33.1</v>
      </c>
      <c r="F59">
        <v>182</v>
      </c>
    </row>
    <row r="60" spans="1:10" x14ac:dyDescent="0.3">
      <c r="A60" t="s">
        <v>11</v>
      </c>
      <c r="B60" t="s">
        <v>12</v>
      </c>
      <c r="C60" s="1">
        <v>41828</v>
      </c>
      <c r="D60">
        <v>34.299999999999997</v>
      </c>
      <c r="F60">
        <v>179</v>
      </c>
    </row>
    <row r="61" spans="1:10" x14ac:dyDescent="0.3">
      <c r="A61" t="s">
        <v>11</v>
      </c>
      <c r="B61" t="s">
        <v>12</v>
      </c>
      <c r="C61" s="1">
        <v>41863</v>
      </c>
      <c r="D61">
        <v>161</v>
      </c>
      <c r="F61">
        <v>1140</v>
      </c>
    </row>
    <row r="62" spans="1:10" x14ac:dyDescent="0.3">
      <c r="A62" t="s">
        <v>11</v>
      </c>
      <c r="B62" t="s">
        <v>12</v>
      </c>
      <c r="C62" s="1">
        <v>41905</v>
      </c>
      <c r="D62">
        <v>39.6</v>
      </c>
      <c r="E62" t="s">
        <v>19</v>
      </c>
      <c r="F62">
        <v>223</v>
      </c>
      <c r="G62">
        <v>1.76</v>
      </c>
      <c r="H62">
        <v>1.0999999999999999E-2</v>
      </c>
      <c r="J62" t="s">
        <v>18</v>
      </c>
    </row>
    <row r="63" spans="1:10" x14ac:dyDescent="0.3">
      <c r="A63" t="s">
        <v>11</v>
      </c>
      <c r="B63" t="s">
        <v>12</v>
      </c>
      <c r="C63" s="1">
        <v>41928</v>
      </c>
      <c r="D63">
        <v>6.1</v>
      </c>
      <c r="F63">
        <v>387</v>
      </c>
      <c r="G63">
        <v>5.14</v>
      </c>
    </row>
    <row r="64" spans="1:10" x14ac:dyDescent="0.3">
      <c r="A64" t="s">
        <v>11</v>
      </c>
      <c r="B64" t="s">
        <v>12</v>
      </c>
      <c r="C64" s="1">
        <v>41971</v>
      </c>
      <c r="D64">
        <v>74.8</v>
      </c>
      <c r="E64" t="s">
        <v>19</v>
      </c>
      <c r="F64">
        <v>704</v>
      </c>
      <c r="H64">
        <v>2.4E-2</v>
      </c>
    </row>
    <row r="65" spans="1:11" x14ac:dyDescent="0.3">
      <c r="A65" t="s">
        <v>11</v>
      </c>
      <c r="B65" t="s">
        <v>12</v>
      </c>
      <c r="C65" s="1">
        <v>41989</v>
      </c>
      <c r="D65">
        <v>49.5</v>
      </c>
      <c r="F65">
        <v>319</v>
      </c>
    </row>
    <row r="66" spans="1:11" x14ac:dyDescent="0.3">
      <c r="A66" t="s">
        <v>11</v>
      </c>
      <c r="B66" t="s">
        <v>12</v>
      </c>
      <c r="C66" s="1">
        <v>42025</v>
      </c>
      <c r="D66">
        <v>63.6</v>
      </c>
      <c r="F66">
        <v>555</v>
      </c>
    </row>
    <row r="67" spans="1:11" x14ac:dyDescent="0.3">
      <c r="A67" t="s">
        <v>11</v>
      </c>
      <c r="B67" t="s">
        <v>12</v>
      </c>
      <c r="C67" s="1">
        <v>42053</v>
      </c>
      <c r="D67">
        <v>126</v>
      </c>
      <c r="E67" t="s">
        <v>19</v>
      </c>
      <c r="F67">
        <v>1290</v>
      </c>
      <c r="G67">
        <v>9.99</v>
      </c>
      <c r="H67">
        <v>3.3000000000000002E-2</v>
      </c>
      <c r="J67" t="s">
        <v>18</v>
      </c>
    </row>
    <row r="68" spans="1:11" x14ac:dyDescent="0.3">
      <c r="A68" t="s">
        <v>11</v>
      </c>
      <c r="B68" t="s">
        <v>12</v>
      </c>
      <c r="C68" s="1">
        <v>42075</v>
      </c>
      <c r="D68">
        <v>105</v>
      </c>
      <c r="F68">
        <v>1100</v>
      </c>
    </row>
    <row r="69" spans="1:11" x14ac:dyDescent="0.3">
      <c r="A69" t="s">
        <v>11</v>
      </c>
      <c r="B69" t="s">
        <v>12</v>
      </c>
      <c r="C69" s="1">
        <v>42114</v>
      </c>
      <c r="D69">
        <v>16.8</v>
      </c>
      <c r="F69">
        <v>130</v>
      </c>
      <c r="G69">
        <v>0.48</v>
      </c>
      <c r="H69">
        <v>5.0000000000000001E-3</v>
      </c>
    </row>
    <row r="70" spans="1:11" x14ac:dyDescent="0.3">
      <c r="A70" t="s">
        <v>11</v>
      </c>
      <c r="B70" t="s">
        <v>12</v>
      </c>
      <c r="C70" s="1">
        <v>42143</v>
      </c>
      <c r="D70">
        <v>131</v>
      </c>
      <c r="E70" t="s">
        <v>19</v>
      </c>
      <c r="F70">
        <v>1370</v>
      </c>
      <c r="G70">
        <v>13</v>
      </c>
      <c r="H70">
        <v>4.5999999999999999E-2</v>
      </c>
      <c r="J70" t="s">
        <v>18</v>
      </c>
    </row>
    <row r="71" spans="1:11" x14ac:dyDescent="0.3">
      <c r="A71" t="s">
        <v>11</v>
      </c>
      <c r="B71" t="s">
        <v>12</v>
      </c>
      <c r="C71" s="1">
        <v>42179</v>
      </c>
      <c r="D71">
        <v>14.2</v>
      </c>
      <c r="F71">
        <v>125</v>
      </c>
    </row>
    <row r="72" spans="1:11" x14ac:dyDescent="0.3">
      <c r="A72" t="s">
        <v>11</v>
      </c>
      <c r="B72" t="s">
        <v>12</v>
      </c>
      <c r="C72" s="1">
        <v>42229</v>
      </c>
      <c r="D72">
        <v>46.5</v>
      </c>
      <c r="E72" t="s">
        <v>19</v>
      </c>
      <c r="F72">
        <v>433</v>
      </c>
      <c r="G72" t="s">
        <v>21</v>
      </c>
      <c r="H72">
        <v>1.6E-2</v>
      </c>
      <c r="J72" t="s">
        <v>18</v>
      </c>
      <c r="K72" t="s">
        <v>20</v>
      </c>
    </row>
    <row r="73" spans="1:11" x14ac:dyDescent="0.3">
      <c r="A73" t="s">
        <v>11</v>
      </c>
      <c r="B73" t="s">
        <v>12</v>
      </c>
      <c r="C73" s="1">
        <v>42282</v>
      </c>
      <c r="D73">
        <v>144</v>
      </c>
    </row>
    <row r="74" spans="1:11" x14ac:dyDescent="0.3">
      <c r="A74" t="s">
        <v>11</v>
      </c>
      <c r="B74" t="s">
        <v>12</v>
      </c>
      <c r="C74" s="1">
        <v>42310</v>
      </c>
      <c r="D74">
        <v>42.1</v>
      </c>
      <c r="E74" t="s">
        <v>19</v>
      </c>
      <c r="F74">
        <v>440</v>
      </c>
      <c r="G74">
        <v>0.25</v>
      </c>
      <c r="H74">
        <v>1.4E-2</v>
      </c>
      <c r="K74" t="s">
        <v>20</v>
      </c>
    </row>
    <row r="75" spans="1:11" x14ac:dyDescent="0.3">
      <c r="A75" t="s">
        <v>11</v>
      </c>
      <c r="B75" t="s">
        <v>12</v>
      </c>
      <c r="C75" s="1">
        <v>42346</v>
      </c>
      <c r="D75">
        <v>54.9</v>
      </c>
    </row>
    <row r="76" spans="1:11" x14ac:dyDescent="0.3">
      <c r="A76" t="s">
        <v>11</v>
      </c>
      <c r="B76" t="s">
        <v>12</v>
      </c>
      <c r="C76" s="1">
        <v>42387</v>
      </c>
      <c r="D76">
        <v>13.8</v>
      </c>
    </row>
    <row r="77" spans="1:11" x14ac:dyDescent="0.3">
      <c r="A77" t="s">
        <v>11</v>
      </c>
      <c r="B77" t="s">
        <v>12</v>
      </c>
      <c r="C77" s="1">
        <v>42404</v>
      </c>
      <c r="D77">
        <v>108</v>
      </c>
      <c r="E77">
        <v>1E-4</v>
      </c>
      <c r="F77">
        <v>1170</v>
      </c>
      <c r="G77">
        <v>0.59</v>
      </c>
      <c r="H77">
        <v>3.2000000000000001E-2</v>
      </c>
      <c r="K77" t="s">
        <v>20</v>
      </c>
    </row>
    <row r="78" spans="1:11" x14ac:dyDescent="0.3">
      <c r="A78" t="s">
        <v>11</v>
      </c>
      <c r="B78" t="s">
        <v>12</v>
      </c>
      <c r="C78" s="1">
        <v>42437</v>
      </c>
      <c r="D78">
        <v>13.5</v>
      </c>
    </row>
    <row r="79" spans="1:11" x14ac:dyDescent="0.3">
      <c r="A79" t="s">
        <v>11</v>
      </c>
      <c r="B79" t="s">
        <v>12</v>
      </c>
      <c r="C79" s="1">
        <v>42508</v>
      </c>
      <c r="D79">
        <v>20.3</v>
      </c>
      <c r="E79" t="s">
        <v>19</v>
      </c>
      <c r="F79">
        <v>191</v>
      </c>
      <c r="H79">
        <v>6.0000000000000001E-3</v>
      </c>
    </row>
    <row r="80" spans="1:11" x14ac:dyDescent="0.3">
      <c r="A80" t="s">
        <v>11</v>
      </c>
      <c r="B80" t="s">
        <v>12</v>
      </c>
      <c r="C80" s="1">
        <v>42522</v>
      </c>
      <c r="D80">
        <v>12.9</v>
      </c>
      <c r="E80" t="s">
        <v>19</v>
      </c>
      <c r="F80">
        <v>115</v>
      </c>
      <c r="G80">
        <v>0.28000000000000003</v>
      </c>
      <c r="H80">
        <v>3.0000000000000001E-3</v>
      </c>
      <c r="K80" t="s">
        <v>20</v>
      </c>
    </row>
    <row r="81" spans="1:11" x14ac:dyDescent="0.3">
      <c r="A81" t="s">
        <v>11</v>
      </c>
      <c r="B81" t="s">
        <v>12</v>
      </c>
      <c r="C81" s="1">
        <v>42598</v>
      </c>
      <c r="D81">
        <v>16.7</v>
      </c>
      <c r="E81" t="s">
        <v>19</v>
      </c>
      <c r="F81">
        <v>127</v>
      </c>
      <c r="G81">
        <v>6.91</v>
      </c>
      <c r="H81">
        <v>4.0000000000000001E-3</v>
      </c>
      <c r="K81" t="s">
        <v>20</v>
      </c>
    </row>
    <row r="82" spans="1:11" x14ac:dyDescent="0.3">
      <c r="A82" t="s">
        <v>11</v>
      </c>
      <c r="B82" t="s">
        <v>12</v>
      </c>
      <c r="C82" s="1">
        <v>42681</v>
      </c>
      <c r="D82">
        <v>8.6</v>
      </c>
      <c r="E82" t="s">
        <v>19</v>
      </c>
      <c r="F82">
        <v>44</v>
      </c>
      <c r="G82" t="s">
        <v>21</v>
      </c>
      <c r="H82">
        <v>4.0000000000000001E-3</v>
      </c>
      <c r="K82" t="s">
        <v>20</v>
      </c>
    </row>
    <row r="83" spans="1:11" x14ac:dyDescent="0.3">
      <c r="A83" t="s">
        <v>11</v>
      </c>
      <c r="B83" t="s">
        <v>12</v>
      </c>
      <c r="C83" s="1">
        <v>42767</v>
      </c>
      <c r="D83">
        <v>91.8</v>
      </c>
      <c r="E83" t="s">
        <v>19</v>
      </c>
      <c r="F83">
        <v>1190</v>
      </c>
      <c r="G83" t="s">
        <v>22</v>
      </c>
      <c r="H83">
        <v>0.03</v>
      </c>
      <c r="K83" t="s">
        <v>20</v>
      </c>
    </row>
    <row r="84" spans="1:11" x14ac:dyDescent="0.3">
      <c r="A84" t="s">
        <v>11</v>
      </c>
      <c r="B84" t="s">
        <v>12</v>
      </c>
      <c r="C84" s="1">
        <v>42857</v>
      </c>
      <c r="D84">
        <v>21.9</v>
      </c>
      <c r="E84" t="s">
        <v>19</v>
      </c>
      <c r="F84">
        <v>359</v>
      </c>
      <c r="G84">
        <v>9.73</v>
      </c>
      <c r="H84">
        <v>8.9999999999999993E-3</v>
      </c>
      <c r="K84" t="s">
        <v>20</v>
      </c>
    </row>
    <row r="85" spans="1:11" x14ac:dyDescent="0.3">
      <c r="A85" t="s">
        <v>11</v>
      </c>
      <c r="B85" t="s">
        <v>12</v>
      </c>
      <c r="C85" s="1">
        <v>42971</v>
      </c>
      <c r="K85" t="s">
        <v>20</v>
      </c>
    </row>
    <row r="86" spans="1:11" x14ac:dyDescent="0.3">
      <c r="A86" t="s">
        <v>11</v>
      </c>
      <c r="B86" t="s">
        <v>12</v>
      </c>
      <c r="C86" s="1">
        <v>43047</v>
      </c>
      <c r="D86">
        <v>7.7</v>
      </c>
      <c r="E86" t="s">
        <v>19</v>
      </c>
      <c r="F86">
        <v>50</v>
      </c>
      <c r="G86" t="s">
        <v>21</v>
      </c>
      <c r="H86">
        <v>1E-3</v>
      </c>
      <c r="K86" t="s">
        <v>20</v>
      </c>
    </row>
    <row r="87" spans="1:11" x14ac:dyDescent="0.3">
      <c r="A87" t="s">
        <v>11</v>
      </c>
      <c r="B87" t="s">
        <v>12</v>
      </c>
      <c r="C87" s="1">
        <v>43151</v>
      </c>
      <c r="D87">
        <v>7.4</v>
      </c>
      <c r="E87" t="s">
        <v>19</v>
      </c>
      <c r="F87">
        <v>59</v>
      </c>
      <c r="G87" t="s">
        <v>23</v>
      </c>
      <c r="H87">
        <v>3.0000000000000001E-3</v>
      </c>
      <c r="K87" t="s">
        <v>20</v>
      </c>
    </row>
    <row r="88" spans="1:11" x14ac:dyDescent="0.3">
      <c r="A88" t="s">
        <v>11</v>
      </c>
      <c r="B88" t="s">
        <v>12</v>
      </c>
      <c r="C88" s="1">
        <v>43236</v>
      </c>
      <c r="D88">
        <v>7</v>
      </c>
      <c r="E88" t="s">
        <v>19</v>
      </c>
      <c r="F88">
        <v>62</v>
      </c>
      <c r="G88" t="s">
        <v>23</v>
      </c>
      <c r="H88" t="s">
        <v>24</v>
      </c>
      <c r="K88" t="s">
        <v>20</v>
      </c>
    </row>
    <row r="89" spans="1:11" x14ac:dyDescent="0.3">
      <c r="A89" t="s">
        <v>11</v>
      </c>
      <c r="B89" t="s">
        <v>12</v>
      </c>
      <c r="C89" s="1">
        <v>43314</v>
      </c>
      <c r="D89">
        <v>9.5</v>
      </c>
      <c r="E89" t="s">
        <v>19</v>
      </c>
      <c r="F89">
        <v>148</v>
      </c>
      <c r="G89">
        <v>1.69</v>
      </c>
      <c r="H89">
        <v>4.0000000000000001E-3</v>
      </c>
      <c r="K89" t="s">
        <v>20</v>
      </c>
    </row>
    <row r="90" spans="1:11" x14ac:dyDescent="0.3">
      <c r="A90" t="s">
        <v>11</v>
      </c>
      <c r="B90" t="s">
        <v>12</v>
      </c>
      <c r="C90" s="1">
        <v>43410</v>
      </c>
      <c r="D90">
        <v>74.400000000000006</v>
      </c>
      <c r="E90" t="s">
        <v>19</v>
      </c>
      <c r="F90">
        <v>1110</v>
      </c>
      <c r="G90">
        <v>5.22</v>
      </c>
      <c r="H90">
        <v>2.7E-2</v>
      </c>
      <c r="K90" t="s">
        <v>20</v>
      </c>
    </row>
    <row r="91" spans="1:11" x14ac:dyDescent="0.3">
      <c r="A91" t="s">
        <v>11</v>
      </c>
      <c r="B91" t="s">
        <v>12</v>
      </c>
      <c r="C91" s="1">
        <v>43502</v>
      </c>
      <c r="D91">
        <v>42.8</v>
      </c>
      <c r="E91" t="s">
        <v>19</v>
      </c>
      <c r="F91">
        <v>423</v>
      </c>
      <c r="G91">
        <v>2.1</v>
      </c>
      <c r="H91">
        <v>0.01</v>
      </c>
      <c r="K91" t="s">
        <v>25</v>
      </c>
    </row>
    <row r="92" spans="1:11" x14ac:dyDescent="0.3">
      <c r="A92" t="s">
        <v>11</v>
      </c>
      <c r="B92" t="s">
        <v>12</v>
      </c>
      <c r="C92" s="1">
        <v>43586</v>
      </c>
      <c r="D92">
        <v>33.299999999999997</v>
      </c>
      <c r="E92" t="s">
        <v>19</v>
      </c>
      <c r="F92">
        <v>333</v>
      </c>
      <c r="G92">
        <v>0.62</v>
      </c>
      <c r="H92">
        <v>8.0000000000000002E-3</v>
      </c>
      <c r="K92" t="s">
        <v>20</v>
      </c>
    </row>
    <row r="93" spans="1:11" x14ac:dyDescent="0.3">
      <c r="A93" t="s">
        <v>11</v>
      </c>
      <c r="B93" t="s">
        <v>12</v>
      </c>
      <c r="C93" s="1">
        <v>43692</v>
      </c>
      <c r="D93">
        <v>8.3000000000000007</v>
      </c>
      <c r="E93" t="s">
        <v>19</v>
      </c>
      <c r="F93">
        <v>61</v>
      </c>
      <c r="G93">
        <v>1.43</v>
      </c>
      <c r="H93">
        <v>2E-3</v>
      </c>
      <c r="K93" t="s">
        <v>20</v>
      </c>
    </row>
    <row r="94" spans="1:11" x14ac:dyDescent="0.3">
      <c r="A94" t="s">
        <v>11</v>
      </c>
      <c r="B94" t="s">
        <v>12</v>
      </c>
      <c r="C94" s="1">
        <v>43798</v>
      </c>
      <c r="D94">
        <v>22.1</v>
      </c>
      <c r="E94" t="s">
        <v>26</v>
      </c>
      <c r="F94">
        <v>262</v>
      </c>
      <c r="G94">
        <v>9.75</v>
      </c>
      <c r="H94">
        <v>7.0000000000000001E-3</v>
      </c>
      <c r="K94" t="s">
        <v>20</v>
      </c>
    </row>
    <row r="95" spans="1:11" x14ac:dyDescent="0.3">
      <c r="A95" t="s">
        <v>11</v>
      </c>
      <c r="B95" t="s">
        <v>12</v>
      </c>
      <c r="C95" s="1">
        <v>43865</v>
      </c>
      <c r="D95">
        <v>8.1</v>
      </c>
      <c r="E95" t="s">
        <v>26</v>
      </c>
      <c r="F95">
        <v>107</v>
      </c>
      <c r="G95">
        <v>0.49</v>
      </c>
      <c r="H95">
        <v>3.0000000000000001E-3</v>
      </c>
      <c r="K95" t="s">
        <v>20</v>
      </c>
    </row>
    <row r="96" spans="1:11" x14ac:dyDescent="0.3">
      <c r="A96" t="s">
        <v>11</v>
      </c>
      <c r="B96" t="s">
        <v>12</v>
      </c>
      <c r="C96" s="1">
        <v>43965</v>
      </c>
      <c r="D96">
        <v>7.7</v>
      </c>
      <c r="E96" t="s">
        <v>26</v>
      </c>
      <c r="F96">
        <v>117</v>
      </c>
      <c r="G96">
        <v>0.64</v>
      </c>
      <c r="H96">
        <v>3.0000000000000001E-3</v>
      </c>
      <c r="K96" t="s">
        <v>20</v>
      </c>
    </row>
    <row r="97" spans="1:10" x14ac:dyDescent="0.3">
      <c r="A97" t="s">
        <v>11</v>
      </c>
      <c r="B97" t="s">
        <v>27</v>
      </c>
      <c r="C97" s="1">
        <v>40347</v>
      </c>
      <c r="F97">
        <v>832</v>
      </c>
      <c r="G97">
        <v>6.97</v>
      </c>
    </row>
    <row r="98" spans="1:10" x14ac:dyDescent="0.3">
      <c r="A98" t="s">
        <v>11</v>
      </c>
      <c r="B98" t="s">
        <v>27</v>
      </c>
      <c r="C98" s="1">
        <v>40442</v>
      </c>
      <c r="F98">
        <v>812</v>
      </c>
      <c r="G98">
        <v>8.69</v>
      </c>
    </row>
    <row r="99" spans="1:10" x14ac:dyDescent="0.3">
      <c r="A99" t="s">
        <v>11</v>
      </c>
      <c r="B99" t="s">
        <v>27</v>
      </c>
      <c r="C99" s="1">
        <v>40521</v>
      </c>
      <c r="F99">
        <v>863</v>
      </c>
      <c r="G99">
        <v>8.86</v>
      </c>
    </row>
    <row r="100" spans="1:10" x14ac:dyDescent="0.3">
      <c r="A100" t="s">
        <v>11</v>
      </c>
      <c r="B100" t="s">
        <v>27</v>
      </c>
      <c r="C100" s="1">
        <v>40567</v>
      </c>
      <c r="F100">
        <v>882</v>
      </c>
      <c r="G100">
        <v>9.89</v>
      </c>
    </row>
    <row r="101" spans="1:10" x14ac:dyDescent="0.3">
      <c r="A101" t="s">
        <v>11</v>
      </c>
      <c r="B101" t="s">
        <v>27</v>
      </c>
      <c r="C101" s="1">
        <v>40591</v>
      </c>
      <c r="D101">
        <v>11.9</v>
      </c>
      <c r="G101">
        <v>10.1</v>
      </c>
    </row>
    <row r="102" spans="1:10" x14ac:dyDescent="0.3">
      <c r="A102" t="s">
        <v>11</v>
      </c>
      <c r="B102" t="s">
        <v>27</v>
      </c>
      <c r="C102" s="1">
        <v>40623</v>
      </c>
      <c r="F102">
        <v>866</v>
      </c>
      <c r="G102">
        <v>9.75</v>
      </c>
    </row>
    <row r="103" spans="1:10" x14ac:dyDescent="0.3">
      <c r="A103" t="s">
        <v>11</v>
      </c>
      <c r="B103" t="s">
        <v>27</v>
      </c>
      <c r="C103" s="1">
        <v>40637</v>
      </c>
      <c r="F103">
        <v>883</v>
      </c>
    </row>
    <row r="104" spans="1:10" x14ac:dyDescent="0.3">
      <c r="A104" t="s">
        <v>11</v>
      </c>
      <c r="B104" t="s">
        <v>27</v>
      </c>
      <c r="C104" s="1">
        <v>40672</v>
      </c>
      <c r="D104">
        <v>16.600000000000001</v>
      </c>
      <c r="F104">
        <v>869</v>
      </c>
    </row>
    <row r="105" spans="1:10" x14ac:dyDescent="0.3">
      <c r="A105" t="s">
        <v>11</v>
      </c>
      <c r="B105" t="s">
        <v>27</v>
      </c>
      <c r="C105" s="1">
        <v>40737</v>
      </c>
      <c r="G105">
        <v>11.1</v>
      </c>
    </row>
    <row r="106" spans="1:10" x14ac:dyDescent="0.3">
      <c r="A106" t="s">
        <v>11</v>
      </c>
      <c r="B106" t="s">
        <v>27</v>
      </c>
      <c r="C106" s="1">
        <v>40793</v>
      </c>
      <c r="F106">
        <v>883</v>
      </c>
      <c r="G106">
        <v>11.3</v>
      </c>
    </row>
    <row r="107" spans="1:10" x14ac:dyDescent="0.3">
      <c r="A107" t="s">
        <v>11</v>
      </c>
      <c r="B107" t="s">
        <v>27</v>
      </c>
      <c r="C107" s="1">
        <v>40819</v>
      </c>
      <c r="F107">
        <v>900</v>
      </c>
      <c r="G107">
        <v>12.5</v>
      </c>
    </row>
    <row r="108" spans="1:10" x14ac:dyDescent="0.3">
      <c r="A108" t="s">
        <v>11</v>
      </c>
      <c r="B108" t="s">
        <v>27</v>
      </c>
      <c r="C108" s="1">
        <v>40842</v>
      </c>
      <c r="F108">
        <v>898</v>
      </c>
      <c r="G108">
        <v>11.3</v>
      </c>
    </row>
    <row r="109" spans="1:10" x14ac:dyDescent="0.3">
      <c r="A109" t="s">
        <v>11</v>
      </c>
      <c r="B109" t="s">
        <v>27</v>
      </c>
      <c r="C109" s="1">
        <v>40948</v>
      </c>
      <c r="D109">
        <v>24.9</v>
      </c>
      <c r="F109">
        <v>807</v>
      </c>
      <c r="G109">
        <v>11.4</v>
      </c>
      <c r="J109">
        <v>0.48</v>
      </c>
    </row>
    <row r="110" spans="1:10" x14ac:dyDescent="0.3">
      <c r="A110" t="s">
        <v>11</v>
      </c>
      <c r="B110" t="s">
        <v>27</v>
      </c>
      <c r="C110" s="1">
        <v>40991</v>
      </c>
      <c r="G110">
        <v>10.8</v>
      </c>
    </row>
    <row r="111" spans="1:10" x14ac:dyDescent="0.3">
      <c r="A111" t="s">
        <v>11</v>
      </c>
      <c r="B111" t="s">
        <v>27</v>
      </c>
      <c r="C111" s="1">
        <v>41017</v>
      </c>
      <c r="F111">
        <v>841</v>
      </c>
      <c r="G111">
        <v>11</v>
      </c>
    </row>
    <row r="112" spans="1:10" x14ac:dyDescent="0.3">
      <c r="A112" t="s">
        <v>11</v>
      </c>
      <c r="B112" t="s">
        <v>27</v>
      </c>
      <c r="C112" s="1">
        <v>41037</v>
      </c>
      <c r="D112">
        <v>23</v>
      </c>
      <c r="F112">
        <v>782</v>
      </c>
      <c r="G112" t="s">
        <v>17</v>
      </c>
      <c r="I112" t="s">
        <v>18</v>
      </c>
    </row>
    <row r="113" spans="1:11" x14ac:dyDescent="0.3">
      <c r="A113" t="s">
        <v>11</v>
      </c>
      <c r="B113" t="s">
        <v>27</v>
      </c>
      <c r="C113" s="1">
        <v>41114</v>
      </c>
      <c r="D113">
        <v>23.7</v>
      </c>
    </row>
    <row r="114" spans="1:11" x14ac:dyDescent="0.3">
      <c r="A114" t="s">
        <v>11</v>
      </c>
      <c r="B114" t="s">
        <v>27</v>
      </c>
      <c r="C114" s="1">
        <v>41122</v>
      </c>
      <c r="D114">
        <v>23.6</v>
      </c>
      <c r="E114" t="s">
        <v>19</v>
      </c>
      <c r="F114">
        <v>821</v>
      </c>
      <c r="G114" t="s">
        <v>17</v>
      </c>
      <c r="J114" t="s">
        <v>18</v>
      </c>
    </row>
    <row r="115" spans="1:11" x14ac:dyDescent="0.3">
      <c r="A115" t="s">
        <v>11</v>
      </c>
      <c r="B115" t="s">
        <v>27</v>
      </c>
      <c r="C115" s="1">
        <v>41219</v>
      </c>
      <c r="D115">
        <v>27.7</v>
      </c>
      <c r="E115" t="s">
        <v>19</v>
      </c>
      <c r="F115">
        <v>811</v>
      </c>
      <c r="G115">
        <v>0.66</v>
      </c>
      <c r="H115">
        <v>2.4E-2</v>
      </c>
      <c r="K115" t="s">
        <v>20</v>
      </c>
    </row>
    <row r="116" spans="1:11" x14ac:dyDescent="0.3">
      <c r="A116" t="s">
        <v>11</v>
      </c>
      <c r="B116" t="s">
        <v>27</v>
      </c>
      <c r="C116" s="1">
        <v>41319</v>
      </c>
      <c r="D116">
        <v>30.8</v>
      </c>
      <c r="E116" t="s">
        <v>19</v>
      </c>
      <c r="F116">
        <v>756</v>
      </c>
      <c r="G116" t="s">
        <v>15</v>
      </c>
      <c r="H116">
        <v>2.4E-2</v>
      </c>
      <c r="J116" t="s">
        <v>18</v>
      </c>
    </row>
    <row r="117" spans="1:11" x14ac:dyDescent="0.3">
      <c r="A117" t="s">
        <v>11</v>
      </c>
      <c r="B117" t="s">
        <v>27</v>
      </c>
      <c r="C117" s="1">
        <v>41407</v>
      </c>
      <c r="D117">
        <v>38</v>
      </c>
      <c r="E117" t="s">
        <v>19</v>
      </c>
      <c r="F117">
        <v>830</v>
      </c>
      <c r="G117">
        <v>0.15</v>
      </c>
      <c r="H117">
        <v>2.9000000000000001E-2</v>
      </c>
      <c r="J117" t="s">
        <v>18</v>
      </c>
    </row>
    <row r="118" spans="1:11" x14ac:dyDescent="0.3">
      <c r="A118" t="s">
        <v>11</v>
      </c>
      <c r="B118" t="s">
        <v>27</v>
      </c>
      <c r="C118" s="1">
        <v>41492</v>
      </c>
      <c r="D118">
        <v>30.3</v>
      </c>
      <c r="E118" t="s">
        <v>19</v>
      </c>
      <c r="F118">
        <v>657</v>
      </c>
      <c r="H118">
        <v>0.03</v>
      </c>
      <c r="J118" t="s">
        <v>18</v>
      </c>
    </row>
    <row r="119" spans="1:11" x14ac:dyDescent="0.3">
      <c r="A119" t="s">
        <v>11</v>
      </c>
      <c r="B119" t="s">
        <v>27</v>
      </c>
      <c r="C119" s="1">
        <v>41526</v>
      </c>
      <c r="D119">
        <v>30.7</v>
      </c>
      <c r="F119">
        <v>825</v>
      </c>
    </row>
    <row r="120" spans="1:11" x14ac:dyDescent="0.3">
      <c r="A120" t="s">
        <v>11</v>
      </c>
      <c r="B120" t="s">
        <v>27</v>
      </c>
      <c r="C120" s="1">
        <v>41548</v>
      </c>
      <c r="D120">
        <v>31.1</v>
      </c>
      <c r="F120">
        <v>709</v>
      </c>
    </row>
    <row r="121" spans="1:11" x14ac:dyDescent="0.3">
      <c r="A121" t="s">
        <v>11</v>
      </c>
      <c r="B121" t="s">
        <v>27</v>
      </c>
      <c r="C121" s="1">
        <v>41582</v>
      </c>
      <c r="D121">
        <v>220</v>
      </c>
      <c r="E121" t="s">
        <v>19</v>
      </c>
      <c r="F121">
        <v>730</v>
      </c>
      <c r="H121">
        <v>2.8000000000000001E-2</v>
      </c>
    </row>
    <row r="122" spans="1:11" x14ac:dyDescent="0.3">
      <c r="A122" t="s">
        <v>11</v>
      </c>
      <c r="B122" t="s">
        <v>27</v>
      </c>
      <c r="C122" s="1">
        <v>41617</v>
      </c>
      <c r="D122">
        <v>29.2</v>
      </c>
      <c r="F122">
        <v>804</v>
      </c>
    </row>
    <row r="123" spans="1:11" x14ac:dyDescent="0.3">
      <c r="A123" t="s">
        <v>11</v>
      </c>
      <c r="B123" t="s">
        <v>27</v>
      </c>
      <c r="C123" s="1">
        <v>41655</v>
      </c>
      <c r="D123">
        <v>30.1</v>
      </c>
      <c r="F123">
        <v>837</v>
      </c>
    </row>
    <row r="124" spans="1:11" x14ac:dyDescent="0.3">
      <c r="A124" t="s">
        <v>11</v>
      </c>
      <c r="B124" t="s">
        <v>27</v>
      </c>
      <c r="C124" s="2">
        <v>41683.375</v>
      </c>
      <c r="D124">
        <v>41.8</v>
      </c>
      <c r="E124" t="s">
        <v>19</v>
      </c>
      <c r="F124">
        <v>841</v>
      </c>
      <c r="G124">
        <v>21.4</v>
      </c>
      <c r="H124">
        <v>3.2000000000000001E-2</v>
      </c>
      <c r="J124" t="s">
        <v>18</v>
      </c>
    </row>
    <row r="125" spans="1:11" x14ac:dyDescent="0.3">
      <c r="A125" t="s">
        <v>11</v>
      </c>
      <c r="B125" t="s">
        <v>27</v>
      </c>
      <c r="C125" s="2">
        <v>41726.3125</v>
      </c>
      <c r="D125">
        <v>47</v>
      </c>
      <c r="F125">
        <v>980</v>
      </c>
    </row>
    <row r="126" spans="1:11" x14ac:dyDescent="0.3">
      <c r="A126" t="s">
        <v>11</v>
      </c>
      <c r="B126" t="s">
        <v>27</v>
      </c>
      <c r="C126" s="1">
        <v>41758</v>
      </c>
      <c r="D126">
        <v>44.5</v>
      </c>
      <c r="F126">
        <v>882</v>
      </c>
    </row>
    <row r="127" spans="1:11" x14ac:dyDescent="0.3">
      <c r="A127" t="s">
        <v>11</v>
      </c>
      <c r="B127" t="s">
        <v>27</v>
      </c>
      <c r="C127" s="1">
        <v>41772</v>
      </c>
      <c r="D127">
        <v>43</v>
      </c>
      <c r="E127" t="s">
        <v>19</v>
      </c>
      <c r="F127">
        <v>845</v>
      </c>
      <c r="H127">
        <v>3.1E-2</v>
      </c>
    </row>
    <row r="128" spans="1:11" x14ac:dyDescent="0.3">
      <c r="A128" t="s">
        <v>11</v>
      </c>
      <c r="B128" t="s">
        <v>27</v>
      </c>
      <c r="C128" s="1">
        <v>41816</v>
      </c>
      <c r="D128">
        <v>33.299999999999997</v>
      </c>
      <c r="F128">
        <v>185</v>
      </c>
    </row>
    <row r="129" spans="1:11" x14ac:dyDescent="0.3">
      <c r="A129" t="s">
        <v>11</v>
      </c>
      <c r="B129" t="s">
        <v>27</v>
      </c>
      <c r="C129" s="1">
        <v>41831</v>
      </c>
      <c r="D129">
        <v>0.16</v>
      </c>
      <c r="F129">
        <v>64</v>
      </c>
    </row>
    <row r="130" spans="1:11" x14ac:dyDescent="0.3">
      <c r="A130" t="s">
        <v>11</v>
      </c>
      <c r="B130" t="s">
        <v>27</v>
      </c>
      <c r="C130" s="1">
        <v>41863</v>
      </c>
      <c r="D130">
        <v>6.9</v>
      </c>
      <c r="F130">
        <v>195</v>
      </c>
    </row>
    <row r="131" spans="1:11" x14ac:dyDescent="0.3">
      <c r="A131" t="s">
        <v>11</v>
      </c>
      <c r="B131" t="s">
        <v>27</v>
      </c>
      <c r="C131" s="1">
        <v>41905</v>
      </c>
      <c r="D131">
        <v>19.3</v>
      </c>
      <c r="E131" t="s">
        <v>19</v>
      </c>
      <c r="F131">
        <v>343</v>
      </c>
      <c r="G131">
        <v>3.33</v>
      </c>
      <c r="H131">
        <v>0.03</v>
      </c>
      <c r="J131" t="s">
        <v>18</v>
      </c>
    </row>
    <row r="132" spans="1:11" x14ac:dyDescent="0.3">
      <c r="A132" t="s">
        <v>11</v>
      </c>
      <c r="B132" t="s">
        <v>27</v>
      </c>
      <c r="C132" s="1">
        <v>41928</v>
      </c>
      <c r="D132">
        <v>2.1</v>
      </c>
      <c r="F132">
        <v>61</v>
      </c>
      <c r="G132">
        <v>0.06</v>
      </c>
    </row>
    <row r="133" spans="1:11" x14ac:dyDescent="0.3">
      <c r="A133" t="s">
        <v>11</v>
      </c>
      <c r="B133" t="s">
        <v>27</v>
      </c>
      <c r="C133" s="1">
        <v>41971</v>
      </c>
      <c r="D133">
        <v>1.9</v>
      </c>
      <c r="E133" t="s">
        <v>19</v>
      </c>
      <c r="F133">
        <v>31</v>
      </c>
      <c r="H133">
        <v>1.4999999999999999E-2</v>
      </c>
    </row>
    <row r="134" spans="1:11" x14ac:dyDescent="0.3">
      <c r="A134" t="s">
        <v>11</v>
      </c>
      <c r="B134" t="s">
        <v>27</v>
      </c>
      <c r="C134" s="1">
        <v>41989</v>
      </c>
      <c r="D134">
        <v>4.2</v>
      </c>
      <c r="F134">
        <v>74</v>
      </c>
    </row>
    <row r="135" spans="1:11" x14ac:dyDescent="0.3">
      <c r="A135" t="s">
        <v>11</v>
      </c>
      <c r="B135" t="s">
        <v>27</v>
      </c>
      <c r="C135" s="1">
        <v>42025</v>
      </c>
      <c r="D135">
        <v>0.9</v>
      </c>
      <c r="F135">
        <v>44</v>
      </c>
    </row>
    <row r="136" spans="1:11" x14ac:dyDescent="0.3">
      <c r="A136" t="s">
        <v>11</v>
      </c>
      <c r="B136" t="s">
        <v>27</v>
      </c>
      <c r="C136" s="1">
        <v>42053</v>
      </c>
      <c r="D136">
        <v>0.3</v>
      </c>
      <c r="E136" t="s">
        <v>19</v>
      </c>
      <c r="F136">
        <v>38</v>
      </c>
      <c r="G136" t="s">
        <v>28</v>
      </c>
      <c r="H136">
        <v>8.9999999999999993E-3</v>
      </c>
      <c r="J136" t="s">
        <v>18</v>
      </c>
    </row>
    <row r="137" spans="1:11" x14ac:dyDescent="0.3">
      <c r="A137" t="s">
        <v>11</v>
      </c>
      <c r="B137" t="s">
        <v>27</v>
      </c>
      <c r="C137" s="1">
        <v>42075</v>
      </c>
      <c r="D137">
        <v>0.12</v>
      </c>
      <c r="F137">
        <v>55</v>
      </c>
    </row>
    <row r="138" spans="1:11" x14ac:dyDescent="0.3">
      <c r="A138" t="s">
        <v>11</v>
      </c>
      <c r="B138" t="s">
        <v>27</v>
      </c>
      <c r="C138" s="1">
        <v>42114</v>
      </c>
      <c r="D138">
        <v>6.7</v>
      </c>
      <c r="F138">
        <v>208</v>
      </c>
    </row>
    <row r="139" spans="1:11" x14ac:dyDescent="0.3">
      <c r="A139" t="s">
        <v>11</v>
      </c>
      <c r="B139" t="s">
        <v>27</v>
      </c>
      <c r="C139" s="1">
        <v>43047</v>
      </c>
      <c r="D139">
        <v>1.1000000000000001</v>
      </c>
      <c r="E139" t="s">
        <v>19</v>
      </c>
      <c r="F139">
        <v>60</v>
      </c>
      <c r="G139">
        <v>0.7</v>
      </c>
      <c r="H139">
        <v>6.0000000000000001E-3</v>
      </c>
      <c r="K139" t="s">
        <v>20</v>
      </c>
    </row>
    <row r="140" spans="1:11" x14ac:dyDescent="0.3">
      <c r="A140" t="s">
        <v>11</v>
      </c>
      <c r="B140" t="s">
        <v>27</v>
      </c>
      <c r="C140" s="1">
        <v>43151</v>
      </c>
      <c r="D140">
        <v>6.2</v>
      </c>
      <c r="E140" t="s">
        <v>19</v>
      </c>
      <c r="F140">
        <v>136</v>
      </c>
      <c r="G140">
        <v>0.73</v>
      </c>
      <c r="H140">
        <v>7.0000000000000001E-3</v>
      </c>
      <c r="K140" t="s">
        <v>20</v>
      </c>
    </row>
    <row r="141" spans="1:11" x14ac:dyDescent="0.3">
      <c r="A141" t="s">
        <v>11</v>
      </c>
      <c r="B141" t="s">
        <v>27</v>
      </c>
      <c r="C141" s="1">
        <v>43314</v>
      </c>
      <c r="D141">
        <v>3.5</v>
      </c>
      <c r="E141" t="s">
        <v>19</v>
      </c>
      <c r="F141">
        <v>55</v>
      </c>
      <c r="G141">
        <v>0.12</v>
      </c>
      <c r="H141">
        <v>4.0000000000000001E-3</v>
      </c>
      <c r="K141" t="s">
        <v>20</v>
      </c>
    </row>
    <row r="142" spans="1:11" x14ac:dyDescent="0.3">
      <c r="A142" t="s">
        <v>11</v>
      </c>
      <c r="B142" t="s">
        <v>27</v>
      </c>
      <c r="C142" s="1">
        <v>43348</v>
      </c>
      <c r="G142" t="s">
        <v>29</v>
      </c>
    </row>
    <row r="143" spans="1:11" x14ac:dyDescent="0.3">
      <c r="A143" t="s">
        <v>11</v>
      </c>
      <c r="B143" t="s">
        <v>27</v>
      </c>
      <c r="C143" s="1">
        <v>43410</v>
      </c>
      <c r="D143">
        <v>5.4</v>
      </c>
      <c r="E143" t="s">
        <v>19</v>
      </c>
      <c r="F143">
        <v>88</v>
      </c>
      <c r="G143">
        <v>0.43</v>
      </c>
      <c r="H143">
        <v>4.0000000000000001E-3</v>
      </c>
      <c r="K143" t="s">
        <v>20</v>
      </c>
    </row>
    <row r="144" spans="1:11" x14ac:dyDescent="0.3">
      <c r="A144" t="s">
        <v>11</v>
      </c>
      <c r="B144" t="s">
        <v>27</v>
      </c>
      <c r="C144" s="1">
        <v>43502</v>
      </c>
      <c r="D144">
        <v>4</v>
      </c>
      <c r="E144" t="s">
        <v>19</v>
      </c>
      <c r="F144">
        <v>56</v>
      </c>
      <c r="G144">
        <v>0.2</v>
      </c>
      <c r="H144">
        <v>5.0000000000000001E-3</v>
      </c>
      <c r="K144" t="s">
        <v>25</v>
      </c>
    </row>
    <row r="145" spans="1:11" x14ac:dyDescent="0.3">
      <c r="A145" t="s">
        <v>11</v>
      </c>
      <c r="B145" t="s">
        <v>27</v>
      </c>
      <c r="C145" s="1">
        <v>43586</v>
      </c>
      <c r="D145">
        <v>1.3</v>
      </c>
      <c r="E145" t="s">
        <v>19</v>
      </c>
      <c r="F145">
        <v>40</v>
      </c>
      <c r="G145">
        <v>0.11</v>
      </c>
      <c r="H145">
        <v>1.2999999999999999E-2</v>
      </c>
      <c r="K145" t="s">
        <v>20</v>
      </c>
    </row>
    <row r="146" spans="1:11" x14ac:dyDescent="0.3">
      <c r="A146" t="s">
        <v>11</v>
      </c>
      <c r="B146" t="s">
        <v>27</v>
      </c>
      <c r="C146" s="1">
        <v>43692</v>
      </c>
      <c r="D146">
        <v>1.6</v>
      </c>
      <c r="E146" t="s">
        <v>19</v>
      </c>
      <c r="F146">
        <v>92</v>
      </c>
      <c r="G146">
        <v>0.89</v>
      </c>
      <c r="H146">
        <v>1.7000000000000001E-2</v>
      </c>
      <c r="K146" t="s">
        <v>20</v>
      </c>
    </row>
    <row r="147" spans="1:11" x14ac:dyDescent="0.3">
      <c r="A147" t="s">
        <v>11</v>
      </c>
      <c r="B147" t="s">
        <v>27</v>
      </c>
      <c r="C147" s="1">
        <v>43798</v>
      </c>
      <c r="D147" t="s">
        <v>30</v>
      </c>
      <c r="E147" t="s">
        <v>26</v>
      </c>
      <c r="F147">
        <v>34</v>
      </c>
      <c r="G147">
        <v>0.08</v>
      </c>
      <c r="H147">
        <v>3.0000000000000001E-3</v>
      </c>
      <c r="K147" t="s">
        <v>20</v>
      </c>
    </row>
    <row r="148" spans="1:11" x14ac:dyDescent="0.3">
      <c r="A148" t="s">
        <v>11</v>
      </c>
      <c r="B148" t="s">
        <v>27</v>
      </c>
      <c r="C148" s="1">
        <v>43865</v>
      </c>
      <c r="D148">
        <v>0.08</v>
      </c>
      <c r="E148" t="s">
        <v>26</v>
      </c>
      <c r="F148">
        <v>49</v>
      </c>
      <c r="G148">
        <v>0.1</v>
      </c>
      <c r="H148">
        <v>4.0000000000000001E-3</v>
      </c>
      <c r="K148" t="s">
        <v>20</v>
      </c>
    </row>
    <row r="149" spans="1:11" x14ac:dyDescent="0.3">
      <c r="A149" t="s">
        <v>11</v>
      </c>
      <c r="B149" t="s">
        <v>27</v>
      </c>
      <c r="C149" s="1">
        <v>43965</v>
      </c>
      <c r="D149">
        <v>2.4</v>
      </c>
      <c r="E149" t="s">
        <v>26</v>
      </c>
      <c r="F149">
        <v>79</v>
      </c>
      <c r="G149">
        <v>0.31</v>
      </c>
      <c r="H149">
        <v>6.0000000000000001E-3</v>
      </c>
      <c r="K149" t="s">
        <v>20</v>
      </c>
    </row>
    <row r="150" spans="1:11" x14ac:dyDescent="0.3">
      <c r="A150" t="s">
        <v>11</v>
      </c>
      <c r="B150" t="s">
        <v>31</v>
      </c>
      <c r="C150" s="1">
        <v>39567</v>
      </c>
      <c r="D150" t="s">
        <v>32</v>
      </c>
      <c r="E150">
        <v>2.7000000000000001E-3</v>
      </c>
      <c r="F150">
        <v>1040</v>
      </c>
      <c r="G150">
        <v>2.08</v>
      </c>
      <c r="J150" t="s">
        <v>15</v>
      </c>
    </row>
    <row r="151" spans="1:11" x14ac:dyDescent="0.3">
      <c r="A151" t="s">
        <v>11</v>
      </c>
      <c r="B151" t="s">
        <v>31</v>
      </c>
      <c r="C151" s="1">
        <v>39625</v>
      </c>
      <c r="D151">
        <v>0.4</v>
      </c>
      <c r="F151">
        <v>354</v>
      </c>
    </row>
    <row r="152" spans="1:11" x14ac:dyDescent="0.3">
      <c r="A152" t="s">
        <v>11</v>
      </c>
      <c r="B152" t="s">
        <v>31</v>
      </c>
      <c r="C152" s="1">
        <v>39638</v>
      </c>
      <c r="D152" t="s">
        <v>32</v>
      </c>
      <c r="E152">
        <v>1.5E-3</v>
      </c>
      <c r="F152">
        <v>342</v>
      </c>
      <c r="G152">
        <v>0.08</v>
      </c>
      <c r="J152" t="s">
        <v>15</v>
      </c>
    </row>
    <row r="153" spans="1:11" x14ac:dyDescent="0.3">
      <c r="A153" t="s">
        <v>11</v>
      </c>
      <c r="B153" t="s">
        <v>31</v>
      </c>
      <c r="C153" s="1">
        <v>39646</v>
      </c>
      <c r="D153">
        <v>0.5</v>
      </c>
      <c r="F153">
        <v>21</v>
      </c>
      <c r="G153" t="s">
        <v>28</v>
      </c>
      <c r="K153" t="s">
        <v>13</v>
      </c>
    </row>
    <row r="154" spans="1:11" x14ac:dyDescent="0.3">
      <c r="A154" t="s">
        <v>11</v>
      </c>
      <c r="B154" t="s">
        <v>31</v>
      </c>
      <c r="C154" s="1">
        <v>39667</v>
      </c>
      <c r="D154">
        <v>1.2</v>
      </c>
      <c r="E154" t="s">
        <v>33</v>
      </c>
      <c r="F154">
        <v>40</v>
      </c>
      <c r="G154">
        <v>7.0000000000000007E-2</v>
      </c>
      <c r="J154" t="s">
        <v>15</v>
      </c>
    </row>
    <row r="155" spans="1:11" x14ac:dyDescent="0.3">
      <c r="A155" t="s">
        <v>11</v>
      </c>
      <c r="B155" t="s">
        <v>31</v>
      </c>
      <c r="C155" s="1">
        <v>39731</v>
      </c>
      <c r="D155">
        <v>0.8</v>
      </c>
      <c r="E155" t="s">
        <v>34</v>
      </c>
      <c r="F155">
        <v>175</v>
      </c>
      <c r="G155">
        <v>0.82</v>
      </c>
      <c r="J155" t="s">
        <v>15</v>
      </c>
    </row>
    <row r="156" spans="1:11" x14ac:dyDescent="0.3">
      <c r="A156" t="s">
        <v>11</v>
      </c>
      <c r="B156" t="s">
        <v>31</v>
      </c>
      <c r="C156" s="1">
        <v>39763</v>
      </c>
      <c r="D156">
        <v>0.7</v>
      </c>
      <c r="F156">
        <v>270</v>
      </c>
    </row>
    <row r="157" spans="1:11" x14ac:dyDescent="0.3">
      <c r="A157" t="s">
        <v>11</v>
      </c>
      <c r="B157" t="s">
        <v>31</v>
      </c>
      <c r="C157" s="1">
        <v>39856</v>
      </c>
      <c r="D157">
        <v>15.4</v>
      </c>
      <c r="E157" t="s">
        <v>34</v>
      </c>
      <c r="F157">
        <v>623</v>
      </c>
      <c r="G157">
        <v>1.28</v>
      </c>
      <c r="J157" t="s">
        <v>15</v>
      </c>
    </row>
    <row r="158" spans="1:11" x14ac:dyDescent="0.3">
      <c r="A158" t="s">
        <v>11</v>
      </c>
      <c r="B158" t="s">
        <v>31</v>
      </c>
      <c r="C158" s="1">
        <v>39945</v>
      </c>
      <c r="D158">
        <v>8.6999999999999993</v>
      </c>
      <c r="F158">
        <v>1100</v>
      </c>
    </row>
    <row r="159" spans="1:11" x14ac:dyDescent="0.3">
      <c r="A159" t="s">
        <v>11</v>
      </c>
      <c r="B159" t="s">
        <v>31</v>
      </c>
      <c r="C159" s="1">
        <v>40035</v>
      </c>
      <c r="D159">
        <v>0.4</v>
      </c>
      <c r="E159" t="s">
        <v>34</v>
      </c>
      <c r="F159">
        <v>55</v>
      </c>
      <c r="G159">
        <v>0.24</v>
      </c>
      <c r="J159" t="s">
        <v>15</v>
      </c>
    </row>
    <row r="160" spans="1:11" x14ac:dyDescent="0.3">
      <c r="A160" t="s">
        <v>11</v>
      </c>
      <c r="B160" t="s">
        <v>31</v>
      </c>
      <c r="C160" s="1">
        <v>40122</v>
      </c>
      <c r="D160" t="s">
        <v>32</v>
      </c>
      <c r="F160">
        <v>738</v>
      </c>
    </row>
    <row r="161" spans="1:10" x14ac:dyDescent="0.3">
      <c r="A161" t="s">
        <v>11</v>
      </c>
      <c r="B161" t="s">
        <v>31</v>
      </c>
      <c r="C161" s="1">
        <v>40217</v>
      </c>
      <c r="D161" t="s">
        <v>32</v>
      </c>
      <c r="E161">
        <v>2.9999999999999997E-4</v>
      </c>
      <c r="F161">
        <v>125</v>
      </c>
      <c r="G161">
        <v>0.27</v>
      </c>
      <c r="J161" t="s">
        <v>15</v>
      </c>
    </row>
    <row r="162" spans="1:10" x14ac:dyDescent="0.3">
      <c r="A162" t="s">
        <v>11</v>
      </c>
      <c r="B162" t="s">
        <v>31</v>
      </c>
      <c r="C162" s="1">
        <v>40308</v>
      </c>
      <c r="D162">
        <v>1</v>
      </c>
      <c r="E162" t="s">
        <v>34</v>
      </c>
      <c r="F162">
        <v>674</v>
      </c>
      <c r="G162">
        <v>1.84</v>
      </c>
      <c r="J162" t="s">
        <v>15</v>
      </c>
    </row>
    <row r="163" spans="1:10" x14ac:dyDescent="0.3">
      <c r="A163" t="s">
        <v>11</v>
      </c>
      <c r="B163" t="s">
        <v>31</v>
      </c>
      <c r="C163" s="1">
        <v>40395</v>
      </c>
      <c r="D163">
        <v>1.77</v>
      </c>
      <c r="E163" t="s">
        <v>14</v>
      </c>
      <c r="F163">
        <v>1260</v>
      </c>
      <c r="G163">
        <v>1.5</v>
      </c>
      <c r="J163" t="s">
        <v>15</v>
      </c>
    </row>
    <row r="164" spans="1:10" x14ac:dyDescent="0.3">
      <c r="A164" t="s">
        <v>11</v>
      </c>
      <c r="B164" t="s">
        <v>31</v>
      </c>
      <c r="C164" s="1">
        <v>40458</v>
      </c>
      <c r="D164">
        <v>1.7</v>
      </c>
      <c r="F164">
        <v>1540</v>
      </c>
    </row>
    <row r="165" spans="1:10" x14ac:dyDescent="0.3">
      <c r="A165" t="s">
        <v>11</v>
      </c>
      <c r="B165" t="s">
        <v>31</v>
      </c>
      <c r="C165" s="1">
        <v>40521</v>
      </c>
      <c r="F165">
        <v>1510</v>
      </c>
    </row>
    <row r="166" spans="1:10" x14ac:dyDescent="0.3">
      <c r="A166" t="s">
        <v>11</v>
      </c>
      <c r="B166" t="s">
        <v>31</v>
      </c>
      <c r="C166" s="1">
        <v>40567</v>
      </c>
      <c r="D166">
        <v>1.52</v>
      </c>
      <c r="F166">
        <v>1410</v>
      </c>
    </row>
    <row r="167" spans="1:10" x14ac:dyDescent="0.3">
      <c r="A167" t="s">
        <v>11</v>
      </c>
      <c r="B167" t="s">
        <v>31</v>
      </c>
      <c r="C167" s="1">
        <v>40575</v>
      </c>
      <c r="D167">
        <v>0.55000000000000004</v>
      </c>
      <c r="E167" t="s">
        <v>14</v>
      </c>
      <c r="F167">
        <v>511</v>
      </c>
      <c r="G167">
        <v>0.18</v>
      </c>
      <c r="J167" t="s">
        <v>16</v>
      </c>
    </row>
    <row r="168" spans="1:10" x14ac:dyDescent="0.3">
      <c r="A168" t="s">
        <v>11</v>
      </c>
      <c r="B168" t="s">
        <v>31</v>
      </c>
      <c r="C168" s="1">
        <v>40591</v>
      </c>
      <c r="D168">
        <v>0.28999999999999998</v>
      </c>
      <c r="F168">
        <v>493</v>
      </c>
    </row>
    <row r="169" spans="1:10" x14ac:dyDescent="0.3">
      <c r="A169" t="s">
        <v>11</v>
      </c>
      <c r="B169" t="s">
        <v>31</v>
      </c>
      <c r="C169" s="1">
        <v>40672</v>
      </c>
      <c r="D169">
        <v>6.68</v>
      </c>
      <c r="F169">
        <v>1350</v>
      </c>
    </row>
    <row r="170" spans="1:10" x14ac:dyDescent="0.3">
      <c r="A170" t="s">
        <v>11</v>
      </c>
      <c r="B170" t="s">
        <v>31</v>
      </c>
      <c r="C170" s="1">
        <v>40737</v>
      </c>
      <c r="F170">
        <v>1460</v>
      </c>
    </row>
    <row r="171" spans="1:10" x14ac:dyDescent="0.3">
      <c r="A171" t="s">
        <v>11</v>
      </c>
      <c r="B171" t="s">
        <v>31</v>
      </c>
      <c r="C171" s="1">
        <v>40756</v>
      </c>
      <c r="D171">
        <v>1.42</v>
      </c>
      <c r="F171">
        <v>1550</v>
      </c>
      <c r="G171">
        <v>3.9</v>
      </c>
      <c r="J171" t="s">
        <v>15</v>
      </c>
    </row>
    <row r="172" spans="1:10" x14ac:dyDescent="0.3">
      <c r="A172" t="s">
        <v>11</v>
      </c>
      <c r="B172" t="s">
        <v>31</v>
      </c>
      <c r="C172" s="1">
        <v>40793</v>
      </c>
      <c r="F172">
        <v>1560</v>
      </c>
      <c r="G172">
        <v>3.06</v>
      </c>
    </row>
    <row r="173" spans="1:10" x14ac:dyDescent="0.3">
      <c r="A173" t="s">
        <v>11</v>
      </c>
      <c r="B173" t="s">
        <v>31</v>
      </c>
      <c r="C173" s="1">
        <v>40819</v>
      </c>
      <c r="F173">
        <v>1560</v>
      </c>
      <c r="G173">
        <v>3.26</v>
      </c>
    </row>
    <row r="174" spans="1:10" x14ac:dyDescent="0.3">
      <c r="A174" t="s">
        <v>11</v>
      </c>
      <c r="B174" t="s">
        <v>31</v>
      </c>
      <c r="C174" s="1">
        <v>40842</v>
      </c>
      <c r="F174">
        <v>1560</v>
      </c>
    </row>
    <row r="175" spans="1:10" x14ac:dyDescent="0.3">
      <c r="A175" t="s">
        <v>11</v>
      </c>
      <c r="B175" t="s">
        <v>31</v>
      </c>
      <c r="C175" s="1">
        <v>40849</v>
      </c>
      <c r="D175">
        <v>1.78</v>
      </c>
      <c r="F175">
        <v>1530</v>
      </c>
    </row>
    <row r="176" spans="1:10" x14ac:dyDescent="0.3">
      <c r="A176" t="s">
        <v>11</v>
      </c>
      <c r="B176" t="s">
        <v>31</v>
      </c>
      <c r="C176" s="1">
        <v>40948</v>
      </c>
      <c r="D176">
        <v>24.3</v>
      </c>
      <c r="F176">
        <v>1250</v>
      </c>
      <c r="G176">
        <v>3.03</v>
      </c>
      <c r="J176" t="s">
        <v>15</v>
      </c>
    </row>
    <row r="177" spans="1:10" x14ac:dyDescent="0.3">
      <c r="A177" t="s">
        <v>11</v>
      </c>
      <c r="B177" t="s">
        <v>31</v>
      </c>
      <c r="C177" s="1">
        <v>40991</v>
      </c>
      <c r="F177">
        <v>1270</v>
      </c>
      <c r="G177">
        <v>2.71</v>
      </c>
    </row>
    <row r="178" spans="1:10" x14ac:dyDescent="0.3">
      <c r="A178" t="s">
        <v>11</v>
      </c>
      <c r="B178" t="s">
        <v>31</v>
      </c>
      <c r="C178" s="1">
        <v>41017</v>
      </c>
      <c r="G178">
        <v>2.59</v>
      </c>
    </row>
    <row r="179" spans="1:10" x14ac:dyDescent="0.3">
      <c r="A179" t="s">
        <v>11</v>
      </c>
      <c r="B179" t="s">
        <v>31</v>
      </c>
      <c r="C179" s="1">
        <v>41037</v>
      </c>
      <c r="D179">
        <v>4.3</v>
      </c>
      <c r="F179">
        <v>1360</v>
      </c>
      <c r="G179" t="s">
        <v>17</v>
      </c>
    </row>
    <row r="180" spans="1:10" x14ac:dyDescent="0.3">
      <c r="A180" t="s">
        <v>11</v>
      </c>
      <c r="B180" t="s">
        <v>31</v>
      </c>
      <c r="C180" s="1">
        <v>41114</v>
      </c>
      <c r="F180">
        <v>1250</v>
      </c>
    </row>
    <row r="181" spans="1:10" x14ac:dyDescent="0.3">
      <c r="A181" t="s">
        <v>11</v>
      </c>
      <c r="B181" t="s">
        <v>31</v>
      </c>
      <c r="C181" s="1">
        <v>41122</v>
      </c>
      <c r="D181">
        <v>3.9</v>
      </c>
      <c r="E181" t="s">
        <v>19</v>
      </c>
      <c r="F181">
        <v>1410</v>
      </c>
      <c r="G181" t="s">
        <v>17</v>
      </c>
      <c r="J181">
        <v>40</v>
      </c>
    </row>
    <row r="182" spans="1:10" x14ac:dyDescent="0.3">
      <c r="A182" t="s">
        <v>11</v>
      </c>
      <c r="B182" t="s">
        <v>31</v>
      </c>
      <c r="C182" s="1">
        <v>41178</v>
      </c>
      <c r="F182">
        <v>1310</v>
      </c>
      <c r="H182">
        <v>1.6E-2</v>
      </c>
    </row>
    <row r="183" spans="1:10" x14ac:dyDescent="0.3">
      <c r="A183" t="s">
        <v>11</v>
      </c>
      <c r="B183" t="s">
        <v>31</v>
      </c>
      <c r="C183" s="1">
        <v>41219</v>
      </c>
      <c r="D183">
        <v>32.5</v>
      </c>
      <c r="F183">
        <v>1200</v>
      </c>
    </row>
    <row r="184" spans="1:10" x14ac:dyDescent="0.3">
      <c r="A184" t="s">
        <v>11</v>
      </c>
      <c r="B184" t="s">
        <v>31</v>
      </c>
      <c r="C184" s="1">
        <v>41319</v>
      </c>
      <c r="D184">
        <v>9.6999999999999993</v>
      </c>
      <c r="E184">
        <v>1E-4</v>
      </c>
      <c r="F184">
        <v>1230</v>
      </c>
      <c r="G184" t="s">
        <v>15</v>
      </c>
      <c r="H184">
        <v>0.02</v>
      </c>
      <c r="J184" t="s">
        <v>18</v>
      </c>
    </row>
    <row r="185" spans="1:10" x14ac:dyDescent="0.3">
      <c r="A185" t="s">
        <v>11</v>
      </c>
      <c r="B185" t="s">
        <v>31</v>
      </c>
      <c r="C185" s="1">
        <v>41408</v>
      </c>
      <c r="D185">
        <v>5.7</v>
      </c>
      <c r="F185">
        <v>1150</v>
      </c>
      <c r="G185">
        <v>0.38</v>
      </c>
    </row>
    <row r="186" spans="1:10" x14ac:dyDescent="0.3">
      <c r="A186" t="s">
        <v>11</v>
      </c>
      <c r="B186" t="s">
        <v>31</v>
      </c>
      <c r="C186" s="1">
        <v>41494</v>
      </c>
      <c r="D186">
        <v>1.3</v>
      </c>
      <c r="E186" t="s">
        <v>19</v>
      </c>
      <c r="F186">
        <v>944</v>
      </c>
      <c r="G186" t="s">
        <v>28</v>
      </c>
      <c r="H186">
        <v>1.2999999999999999E-2</v>
      </c>
      <c r="J186" t="s">
        <v>18</v>
      </c>
    </row>
    <row r="187" spans="1:10" x14ac:dyDescent="0.3">
      <c r="A187" t="s">
        <v>11</v>
      </c>
      <c r="B187" t="s">
        <v>31</v>
      </c>
      <c r="C187" s="1">
        <v>41582</v>
      </c>
      <c r="D187">
        <v>1.7</v>
      </c>
      <c r="F187">
        <v>1110</v>
      </c>
    </row>
    <row r="188" spans="1:10" x14ac:dyDescent="0.3">
      <c r="A188" t="s">
        <v>11</v>
      </c>
      <c r="B188" t="s">
        <v>31</v>
      </c>
      <c r="C188" s="1">
        <v>41773</v>
      </c>
      <c r="D188">
        <v>0.8</v>
      </c>
      <c r="F188">
        <v>765</v>
      </c>
    </row>
    <row r="189" spans="1:10" x14ac:dyDescent="0.3">
      <c r="A189" t="s">
        <v>11</v>
      </c>
      <c r="B189" t="s">
        <v>31</v>
      </c>
      <c r="C189" s="1">
        <v>41905</v>
      </c>
      <c r="D189">
        <v>23.7</v>
      </c>
      <c r="E189" t="s">
        <v>19</v>
      </c>
      <c r="F189">
        <v>598</v>
      </c>
      <c r="G189">
        <v>5.28</v>
      </c>
      <c r="H189">
        <v>4.3999999999999997E-2</v>
      </c>
      <c r="J189" t="s">
        <v>18</v>
      </c>
    </row>
    <row r="190" spans="1:10" x14ac:dyDescent="0.3">
      <c r="A190" t="s">
        <v>11</v>
      </c>
      <c r="B190" t="s">
        <v>31</v>
      </c>
      <c r="C190" s="1">
        <v>41928</v>
      </c>
      <c r="G190">
        <v>6.06</v>
      </c>
      <c r="H190">
        <v>4.4999999999999998E-2</v>
      </c>
    </row>
    <row r="191" spans="1:10" x14ac:dyDescent="0.3">
      <c r="A191" t="s">
        <v>11</v>
      </c>
      <c r="B191" t="s">
        <v>31</v>
      </c>
      <c r="C191" s="1">
        <v>42053</v>
      </c>
      <c r="D191">
        <v>9.1</v>
      </c>
      <c r="E191" t="s">
        <v>19</v>
      </c>
      <c r="F191">
        <v>283</v>
      </c>
      <c r="G191">
        <v>0.51</v>
      </c>
      <c r="H191">
        <v>1.9E-2</v>
      </c>
      <c r="J191">
        <v>138</v>
      </c>
    </row>
    <row r="192" spans="1:10" x14ac:dyDescent="0.3">
      <c r="A192" t="s">
        <v>11</v>
      </c>
      <c r="B192" t="s">
        <v>31</v>
      </c>
      <c r="C192" s="1">
        <v>42114</v>
      </c>
      <c r="H192">
        <v>1.7999999999999999E-2</v>
      </c>
    </row>
    <row r="193" spans="1:11" x14ac:dyDescent="0.3">
      <c r="A193" t="s">
        <v>11</v>
      </c>
      <c r="B193" t="s">
        <v>31</v>
      </c>
      <c r="C193" s="1">
        <v>42153</v>
      </c>
      <c r="D193">
        <v>16.100000000000001</v>
      </c>
      <c r="F193">
        <v>439</v>
      </c>
    </row>
    <row r="194" spans="1:11" x14ac:dyDescent="0.3">
      <c r="A194" t="s">
        <v>11</v>
      </c>
      <c r="B194" t="s">
        <v>31</v>
      </c>
      <c r="C194" s="1">
        <v>42164</v>
      </c>
      <c r="D194">
        <v>16.100000000000001</v>
      </c>
      <c r="F194">
        <v>472</v>
      </c>
    </row>
    <row r="195" spans="1:11" x14ac:dyDescent="0.3">
      <c r="A195" t="s">
        <v>11</v>
      </c>
      <c r="B195" t="s">
        <v>31</v>
      </c>
      <c r="C195" s="1">
        <v>42970</v>
      </c>
      <c r="D195">
        <v>9.8000000000000007</v>
      </c>
      <c r="F195">
        <v>1610</v>
      </c>
    </row>
    <row r="196" spans="1:11" x14ac:dyDescent="0.3">
      <c r="A196" t="s">
        <v>11</v>
      </c>
      <c r="B196" t="s">
        <v>31</v>
      </c>
      <c r="C196" s="1">
        <v>43236</v>
      </c>
      <c r="D196">
        <v>4.0999999999999996</v>
      </c>
      <c r="F196">
        <v>1720</v>
      </c>
    </row>
    <row r="197" spans="1:11" x14ac:dyDescent="0.3">
      <c r="A197" t="s">
        <v>11</v>
      </c>
      <c r="B197" t="s">
        <v>31</v>
      </c>
      <c r="C197" s="1">
        <v>43410</v>
      </c>
      <c r="D197">
        <v>5.6</v>
      </c>
      <c r="F197">
        <v>1670</v>
      </c>
    </row>
    <row r="198" spans="1:11" x14ac:dyDescent="0.3">
      <c r="A198" t="s">
        <v>11</v>
      </c>
      <c r="B198" t="s">
        <v>31</v>
      </c>
      <c r="C198" s="1">
        <v>43502</v>
      </c>
      <c r="D198">
        <v>2.9</v>
      </c>
      <c r="E198">
        <v>2.0000000000000001E-4</v>
      </c>
      <c r="F198">
        <v>1520</v>
      </c>
      <c r="G198">
        <v>1.62</v>
      </c>
      <c r="H198">
        <v>2.9000000000000001E-2</v>
      </c>
      <c r="K198" t="s">
        <v>25</v>
      </c>
    </row>
    <row r="199" spans="1:11" x14ac:dyDescent="0.3">
      <c r="A199" t="s">
        <v>11</v>
      </c>
      <c r="B199" t="s">
        <v>31</v>
      </c>
      <c r="C199" s="1">
        <v>43586</v>
      </c>
      <c r="D199">
        <v>6.4</v>
      </c>
      <c r="F199">
        <v>1600</v>
      </c>
    </row>
    <row r="200" spans="1:11" x14ac:dyDescent="0.3">
      <c r="A200" t="s">
        <v>11</v>
      </c>
      <c r="B200" t="s">
        <v>31</v>
      </c>
      <c r="C200" s="1">
        <v>43713</v>
      </c>
      <c r="D200">
        <v>4.0999999999999996</v>
      </c>
      <c r="F200">
        <v>1600</v>
      </c>
    </row>
    <row r="201" spans="1:11" x14ac:dyDescent="0.3">
      <c r="A201" t="s">
        <v>11</v>
      </c>
      <c r="B201" t="s">
        <v>31</v>
      </c>
      <c r="C201" s="1">
        <v>43801</v>
      </c>
      <c r="D201">
        <v>7.1</v>
      </c>
      <c r="F201">
        <v>1830</v>
      </c>
    </row>
    <row r="202" spans="1:11" x14ac:dyDescent="0.3">
      <c r="A202" t="s">
        <v>11</v>
      </c>
      <c r="B202" t="s">
        <v>31</v>
      </c>
      <c r="C202" s="1">
        <v>43865</v>
      </c>
      <c r="D202">
        <v>10.199999999999999</v>
      </c>
      <c r="E202" t="s">
        <v>26</v>
      </c>
      <c r="F202">
        <v>1560</v>
      </c>
      <c r="G202">
        <v>2.08</v>
      </c>
      <c r="H202">
        <v>1.7000000000000001E-2</v>
      </c>
      <c r="K202" t="s">
        <v>20</v>
      </c>
    </row>
    <row r="203" spans="1:11" x14ac:dyDescent="0.3">
      <c r="A203" t="s">
        <v>11</v>
      </c>
      <c r="B203" t="s">
        <v>31</v>
      </c>
      <c r="C203" s="1">
        <v>43977</v>
      </c>
      <c r="D203">
        <v>7.4</v>
      </c>
      <c r="F203">
        <v>1520</v>
      </c>
    </row>
    <row r="204" spans="1:11" x14ac:dyDescent="0.3">
      <c r="A204" t="s">
        <v>11</v>
      </c>
      <c r="B204" t="s">
        <v>35</v>
      </c>
      <c r="C204" s="1">
        <v>39574</v>
      </c>
      <c r="D204" t="s">
        <v>32</v>
      </c>
      <c r="F204">
        <v>878</v>
      </c>
    </row>
    <row r="205" spans="1:11" x14ac:dyDescent="0.3">
      <c r="A205" t="s">
        <v>11</v>
      </c>
      <c r="B205" t="s">
        <v>35</v>
      </c>
      <c r="C205" s="1">
        <v>39616</v>
      </c>
      <c r="D205" t="s">
        <v>32</v>
      </c>
      <c r="F205">
        <v>873</v>
      </c>
    </row>
    <row r="206" spans="1:11" x14ac:dyDescent="0.3">
      <c r="A206" t="s">
        <v>11</v>
      </c>
      <c r="B206" t="s">
        <v>35</v>
      </c>
      <c r="C206" s="1">
        <v>39632</v>
      </c>
      <c r="D206">
        <v>6.2</v>
      </c>
      <c r="F206">
        <v>827</v>
      </c>
    </row>
    <row r="207" spans="1:11" x14ac:dyDescent="0.3">
      <c r="A207" t="s">
        <v>11</v>
      </c>
      <c r="B207" t="s">
        <v>35</v>
      </c>
      <c r="C207" s="1">
        <v>39667</v>
      </c>
      <c r="D207" t="s">
        <v>32</v>
      </c>
      <c r="E207">
        <v>1E-3</v>
      </c>
      <c r="F207">
        <v>828</v>
      </c>
      <c r="G207">
        <v>1.39</v>
      </c>
      <c r="J207" t="s">
        <v>15</v>
      </c>
    </row>
    <row r="208" spans="1:11" x14ac:dyDescent="0.3">
      <c r="A208" t="s">
        <v>11</v>
      </c>
      <c r="B208" t="s">
        <v>35</v>
      </c>
      <c r="C208" s="1">
        <v>39763</v>
      </c>
      <c r="D208" t="s">
        <v>32</v>
      </c>
      <c r="F208">
        <v>640</v>
      </c>
    </row>
    <row r="209" spans="1:10" x14ac:dyDescent="0.3">
      <c r="A209" t="s">
        <v>11</v>
      </c>
      <c r="B209" t="s">
        <v>35</v>
      </c>
      <c r="C209" s="1">
        <v>39856</v>
      </c>
      <c r="D209" t="s">
        <v>32</v>
      </c>
      <c r="E209" t="s">
        <v>34</v>
      </c>
      <c r="F209">
        <v>645</v>
      </c>
      <c r="G209">
        <v>0.48</v>
      </c>
      <c r="J209" t="s">
        <v>15</v>
      </c>
    </row>
    <row r="210" spans="1:10" x14ac:dyDescent="0.3">
      <c r="A210" t="s">
        <v>11</v>
      </c>
      <c r="B210" t="s">
        <v>35</v>
      </c>
      <c r="C210" s="1">
        <v>39945</v>
      </c>
      <c r="D210" t="s">
        <v>32</v>
      </c>
      <c r="F210">
        <v>727</v>
      </c>
    </row>
    <row r="211" spans="1:10" x14ac:dyDescent="0.3">
      <c r="A211" t="s">
        <v>11</v>
      </c>
      <c r="B211" t="s">
        <v>35</v>
      </c>
      <c r="C211" s="1">
        <v>40035</v>
      </c>
      <c r="D211" t="s">
        <v>32</v>
      </c>
      <c r="E211">
        <v>1.1000000000000001E-3</v>
      </c>
      <c r="F211">
        <v>793</v>
      </c>
      <c r="G211">
        <v>0.89</v>
      </c>
      <c r="J211" t="s">
        <v>15</v>
      </c>
    </row>
    <row r="212" spans="1:10" x14ac:dyDescent="0.3">
      <c r="A212" t="s">
        <v>11</v>
      </c>
      <c r="B212" t="s">
        <v>35</v>
      </c>
      <c r="C212" s="1">
        <v>40122</v>
      </c>
      <c r="D212" t="s">
        <v>32</v>
      </c>
      <c r="F212">
        <v>79</v>
      </c>
    </row>
    <row r="213" spans="1:10" x14ac:dyDescent="0.3">
      <c r="A213" t="s">
        <v>11</v>
      </c>
      <c r="B213" t="s">
        <v>35</v>
      </c>
      <c r="C213" s="1">
        <v>40217</v>
      </c>
      <c r="D213" t="s">
        <v>32</v>
      </c>
      <c r="E213">
        <v>4.0000000000000002E-4</v>
      </c>
      <c r="F213">
        <v>436</v>
      </c>
      <c r="G213">
        <v>0.08</v>
      </c>
      <c r="J213" t="s">
        <v>15</v>
      </c>
    </row>
    <row r="214" spans="1:10" x14ac:dyDescent="0.3">
      <c r="A214" t="s">
        <v>11</v>
      </c>
      <c r="B214" t="s">
        <v>35</v>
      </c>
      <c r="C214" s="1">
        <v>40308</v>
      </c>
      <c r="D214" t="s">
        <v>32</v>
      </c>
      <c r="E214" t="s">
        <v>34</v>
      </c>
      <c r="F214">
        <v>599</v>
      </c>
      <c r="G214">
        <v>0.18</v>
      </c>
      <c r="J214" t="s">
        <v>15</v>
      </c>
    </row>
    <row r="215" spans="1:10" x14ac:dyDescent="0.3">
      <c r="A215" t="s">
        <v>11</v>
      </c>
      <c r="B215" t="s">
        <v>35</v>
      </c>
      <c r="C215" s="1">
        <v>40395</v>
      </c>
      <c r="D215" t="s">
        <v>36</v>
      </c>
      <c r="E215" t="s">
        <v>14</v>
      </c>
      <c r="F215">
        <v>617</v>
      </c>
      <c r="G215">
        <v>0.23</v>
      </c>
      <c r="J215" t="s">
        <v>15</v>
      </c>
    </row>
    <row r="216" spans="1:10" x14ac:dyDescent="0.3">
      <c r="A216" t="s">
        <v>11</v>
      </c>
      <c r="B216" t="s">
        <v>35</v>
      </c>
      <c r="C216" s="1">
        <v>40575</v>
      </c>
      <c r="D216">
        <v>1.44</v>
      </c>
      <c r="E216" t="s">
        <v>14</v>
      </c>
      <c r="F216">
        <v>1400</v>
      </c>
      <c r="G216">
        <v>2.2799999999999998</v>
      </c>
      <c r="J216" t="s">
        <v>16</v>
      </c>
    </row>
    <row r="217" spans="1:10" x14ac:dyDescent="0.3">
      <c r="A217" t="s">
        <v>11</v>
      </c>
      <c r="B217" t="s">
        <v>35</v>
      </c>
      <c r="C217" s="1">
        <v>40623</v>
      </c>
      <c r="D217" t="s">
        <v>36</v>
      </c>
      <c r="F217">
        <v>559</v>
      </c>
      <c r="G217">
        <v>0.21</v>
      </c>
    </row>
    <row r="218" spans="1:10" x14ac:dyDescent="0.3">
      <c r="A218" t="s">
        <v>11</v>
      </c>
      <c r="B218" t="s">
        <v>35</v>
      </c>
      <c r="C218" s="1">
        <v>40672</v>
      </c>
      <c r="D218" t="s">
        <v>36</v>
      </c>
      <c r="F218">
        <v>579</v>
      </c>
    </row>
    <row r="219" spans="1:10" x14ac:dyDescent="0.3">
      <c r="A219" t="s">
        <v>11</v>
      </c>
      <c r="B219" t="s">
        <v>35</v>
      </c>
      <c r="C219" s="1">
        <v>40756</v>
      </c>
      <c r="D219" t="s">
        <v>36</v>
      </c>
      <c r="F219">
        <v>592</v>
      </c>
      <c r="G219">
        <v>0.26</v>
      </c>
      <c r="J219" t="s">
        <v>15</v>
      </c>
    </row>
    <row r="220" spans="1:10" x14ac:dyDescent="0.3">
      <c r="A220" t="s">
        <v>11</v>
      </c>
      <c r="B220" t="s">
        <v>35</v>
      </c>
      <c r="C220" s="1">
        <v>40849</v>
      </c>
      <c r="D220" t="s">
        <v>36</v>
      </c>
      <c r="F220">
        <v>541</v>
      </c>
    </row>
    <row r="221" spans="1:10" x14ac:dyDescent="0.3">
      <c r="A221" t="s">
        <v>11</v>
      </c>
      <c r="B221" t="s">
        <v>35</v>
      </c>
      <c r="C221" s="1">
        <v>40948</v>
      </c>
      <c r="D221">
        <v>0.47</v>
      </c>
      <c r="F221">
        <v>655</v>
      </c>
      <c r="G221">
        <v>0.2</v>
      </c>
      <c r="J221" t="s">
        <v>15</v>
      </c>
    </row>
    <row r="222" spans="1:10" x14ac:dyDescent="0.3">
      <c r="A222" t="s">
        <v>11</v>
      </c>
      <c r="B222" t="s">
        <v>35</v>
      </c>
      <c r="C222" s="1">
        <v>41037</v>
      </c>
      <c r="D222">
        <v>16.899999999999999</v>
      </c>
      <c r="F222">
        <v>649</v>
      </c>
    </row>
    <row r="223" spans="1:10" x14ac:dyDescent="0.3">
      <c r="A223" t="s">
        <v>11</v>
      </c>
      <c r="B223" t="s">
        <v>35</v>
      </c>
      <c r="C223" s="1">
        <v>41114</v>
      </c>
      <c r="F223">
        <v>530</v>
      </c>
    </row>
    <row r="224" spans="1:10" x14ac:dyDescent="0.3">
      <c r="A224" t="s">
        <v>11</v>
      </c>
      <c r="B224" t="s">
        <v>35</v>
      </c>
      <c r="C224" s="1">
        <v>41122</v>
      </c>
      <c r="D224">
        <v>44.9</v>
      </c>
      <c r="E224">
        <v>5.0000000000000001E-4</v>
      </c>
      <c r="F224">
        <v>530</v>
      </c>
      <c r="G224" t="s">
        <v>17</v>
      </c>
      <c r="J224" t="s">
        <v>18</v>
      </c>
    </row>
    <row r="225" spans="1:10" x14ac:dyDescent="0.3">
      <c r="A225" t="s">
        <v>11</v>
      </c>
      <c r="B225" t="s">
        <v>35</v>
      </c>
      <c r="C225" s="1">
        <v>41221</v>
      </c>
      <c r="D225">
        <v>28.4</v>
      </c>
      <c r="F225">
        <v>558</v>
      </c>
    </row>
    <row r="226" spans="1:10" x14ac:dyDescent="0.3">
      <c r="A226" t="s">
        <v>11</v>
      </c>
      <c r="B226" t="s">
        <v>35</v>
      </c>
      <c r="C226" s="1">
        <v>41319</v>
      </c>
      <c r="D226">
        <v>41.2</v>
      </c>
      <c r="E226">
        <v>2.0000000000000001E-4</v>
      </c>
      <c r="F226">
        <v>564</v>
      </c>
      <c r="H226">
        <v>0.05</v>
      </c>
      <c r="J226" t="s">
        <v>18</v>
      </c>
    </row>
    <row r="227" spans="1:10" x14ac:dyDescent="0.3">
      <c r="A227" t="s">
        <v>11</v>
      </c>
      <c r="B227" t="s">
        <v>35</v>
      </c>
      <c r="C227" s="1">
        <v>41408</v>
      </c>
      <c r="D227">
        <v>44.6</v>
      </c>
      <c r="F227">
        <v>649</v>
      </c>
    </row>
    <row r="228" spans="1:10" x14ac:dyDescent="0.3">
      <c r="A228" t="s">
        <v>11</v>
      </c>
      <c r="B228" t="s">
        <v>35</v>
      </c>
      <c r="C228" s="1">
        <v>41494</v>
      </c>
      <c r="D228">
        <v>37.6</v>
      </c>
      <c r="E228" t="s">
        <v>19</v>
      </c>
      <c r="F228">
        <v>653</v>
      </c>
      <c r="G228" t="s">
        <v>28</v>
      </c>
      <c r="H228">
        <v>5.3999999999999999E-2</v>
      </c>
      <c r="J228" t="s">
        <v>18</v>
      </c>
    </row>
    <row r="229" spans="1:10" x14ac:dyDescent="0.3">
      <c r="A229" t="s">
        <v>11</v>
      </c>
      <c r="B229" t="s">
        <v>35</v>
      </c>
      <c r="C229" s="1">
        <v>41526</v>
      </c>
      <c r="D229">
        <v>26.1</v>
      </c>
    </row>
    <row r="230" spans="1:10" x14ac:dyDescent="0.3">
      <c r="A230" t="s">
        <v>11</v>
      </c>
      <c r="B230" t="s">
        <v>35</v>
      </c>
      <c r="C230" s="1">
        <v>41548</v>
      </c>
      <c r="D230">
        <v>26.9</v>
      </c>
    </row>
    <row r="231" spans="1:10" x14ac:dyDescent="0.3">
      <c r="A231" t="s">
        <v>11</v>
      </c>
      <c r="B231" t="s">
        <v>35</v>
      </c>
      <c r="C231" s="1">
        <v>41582</v>
      </c>
      <c r="D231">
        <v>20.100000000000001</v>
      </c>
      <c r="F231">
        <v>570</v>
      </c>
    </row>
    <row r="232" spans="1:10" x14ac:dyDescent="0.3">
      <c r="A232" t="s">
        <v>11</v>
      </c>
      <c r="B232" t="s">
        <v>35</v>
      </c>
      <c r="C232" s="1">
        <v>41617</v>
      </c>
      <c r="D232">
        <v>22.4</v>
      </c>
    </row>
    <row r="233" spans="1:10" x14ac:dyDescent="0.3">
      <c r="A233" t="s">
        <v>11</v>
      </c>
      <c r="B233" t="s">
        <v>35</v>
      </c>
      <c r="C233" s="2">
        <v>41683.375</v>
      </c>
      <c r="D233">
        <v>91.1</v>
      </c>
      <c r="E233" t="s">
        <v>19</v>
      </c>
      <c r="F233">
        <v>298</v>
      </c>
      <c r="G233">
        <v>0.16</v>
      </c>
      <c r="H233">
        <v>2.3E-2</v>
      </c>
      <c r="J233" t="s">
        <v>18</v>
      </c>
    </row>
    <row r="234" spans="1:10" x14ac:dyDescent="0.3">
      <c r="A234" t="s">
        <v>11</v>
      </c>
      <c r="B234" t="s">
        <v>35</v>
      </c>
      <c r="C234" s="1">
        <v>41773</v>
      </c>
      <c r="D234">
        <v>67.7</v>
      </c>
      <c r="F234">
        <v>473</v>
      </c>
    </row>
    <row r="235" spans="1:10" x14ac:dyDescent="0.3">
      <c r="A235" t="s">
        <v>11</v>
      </c>
      <c r="B235" t="s">
        <v>35</v>
      </c>
      <c r="C235" s="1">
        <v>41905</v>
      </c>
      <c r="D235">
        <v>4.8</v>
      </c>
      <c r="E235" t="s">
        <v>19</v>
      </c>
      <c r="F235">
        <v>1240</v>
      </c>
      <c r="G235">
        <v>0.55000000000000004</v>
      </c>
      <c r="H235">
        <v>1.4999999999999999E-2</v>
      </c>
      <c r="J235" t="s">
        <v>18</v>
      </c>
    </row>
    <row r="236" spans="1:10" x14ac:dyDescent="0.3">
      <c r="A236" t="s">
        <v>11</v>
      </c>
      <c r="B236" t="s">
        <v>35</v>
      </c>
      <c r="C236" s="1">
        <v>41928</v>
      </c>
      <c r="D236">
        <v>3.8</v>
      </c>
      <c r="F236">
        <v>1290</v>
      </c>
    </row>
    <row r="237" spans="1:10" x14ac:dyDescent="0.3">
      <c r="A237" t="s">
        <v>11</v>
      </c>
      <c r="B237" t="s">
        <v>35</v>
      </c>
      <c r="C237" s="1">
        <v>41971</v>
      </c>
      <c r="D237">
        <v>4.3</v>
      </c>
      <c r="F237">
        <v>1550</v>
      </c>
    </row>
    <row r="238" spans="1:10" x14ac:dyDescent="0.3">
      <c r="A238" t="s">
        <v>11</v>
      </c>
      <c r="B238" t="s">
        <v>35</v>
      </c>
      <c r="C238" s="1">
        <v>42053</v>
      </c>
      <c r="D238">
        <v>1.3</v>
      </c>
      <c r="E238" t="s">
        <v>19</v>
      </c>
      <c r="F238">
        <v>1630</v>
      </c>
      <c r="G238">
        <v>0.53</v>
      </c>
      <c r="H238">
        <v>2.3E-2</v>
      </c>
      <c r="J238" t="s">
        <v>18</v>
      </c>
    </row>
    <row r="239" spans="1:10" x14ac:dyDescent="0.3">
      <c r="A239" t="s">
        <v>11</v>
      </c>
      <c r="B239" t="s">
        <v>35</v>
      </c>
      <c r="C239" s="1">
        <v>42114</v>
      </c>
      <c r="D239">
        <v>1.8</v>
      </c>
      <c r="F239">
        <v>1500</v>
      </c>
    </row>
    <row r="240" spans="1:10" x14ac:dyDescent="0.3">
      <c r="A240" t="s">
        <v>11</v>
      </c>
      <c r="B240" t="s">
        <v>35</v>
      </c>
      <c r="C240" s="1">
        <v>42153</v>
      </c>
      <c r="D240">
        <v>2.2000000000000002</v>
      </c>
      <c r="F240">
        <v>1530</v>
      </c>
    </row>
    <row r="241" spans="1:11" x14ac:dyDescent="0.3">
      <c r="A241" t="s">
        <v>11</v>
      </c>
      <c r="B241" t="s">
        <v>35</v>
      </c>
      <c r="C241" s="1">
        <v>42164</v>
      </c>
      <c r="D241">
        <v>2</v>
      </c>
      <c r="F241">
        <v>1550</v>
      </c>
    </row>
    <row r="242" spans="1:11" x14ac:dyDescent="0.3">
      <c r="A242" t="s">
        <v>11</v>
      </c>
      <c r="B242" t="s">
        <v>35</v>
      </c>
      <c r="C242" s="1">
        <v>42229</v>
      </c>
      <c r="D242">
        <v>2</v>
      </c>
      <c r="E242" t="s">
        <v>19</v>
      </c>
      <c r="F242">
        <v>1630</v>
      </c>
      <c r="G242" t="s">
        <v>21</v>
      </c>
      <c r="H242">
        <v>2.7E-2</v>
      </c>
      <c r="J242" t="s">
        <v>18</v>
      </c>
      <c r="K242" t="s">
        <v>20</v>
      </c>
    </row>
    <row r="243" spans="1:11" x14ac:dyDescent="0.3">
      <c r="A243" t="s">
        <v>11</v>
      </c>
      <c r="B243" t="s">
        <v>35</v>
      </c>
      <c r="C243" s="1">
        <v>42312</v>
      </c>
      <c r="D243">
        <v>2</v>
      </c>
      <c r="F243">
        <v>1540</v>
      </c>
    </row>
    <row r="244" spans="1:11" x14ac:dyDescent="0.3">
      <c r="A244" t="s">
        <v>11</v>
      </c>
      <c r="B244" t="s">
        <v>35</v>
      </c>
      <c r="C244" s="1">
        <v>42404</v>
      </c>
      <c r="D244">
        <v>3.7</v>
      </c>
      <c r="E244" t="s">
        <v>19</v>
      </c>
      <c r="F244">
        <v>1520</v>
      </c>
      <c r="G244">
        <v>0.65</v>
      </c>
      <c r="H244">
        <v>3.7999999999999999E-2</v>
      </c>
      <c r="K244" t="s">
        <v>20</v>
      </c>
    </row>
    <row r="245" spans="1:11" x14ac:dyDescent="0.3">
      <c r="A245" t="s">
        <v>11</v>
      </c>
      <c r="B245" t="s">
        <v>35</v>
      </c>
      <c r="C245" s="1">
        <v>42508</v>
      </c>
      <c r="D245">
        <v>1.9</v>
      </c>
      <c r="F245">
        <v>1130</v>
      </c>
    </row>
    <row r="246" spans="1:11" x14ac:dyDescent="0.3">
      <c r="A246" t="s">
        <v>11</v>
      </c>
      <c r="B246" t="s">
        <v>35</v>
      </c>
      <c r="C246" s="1">
        <v>42598</v>
      </c>
      <c r="D246">
        <v>2.8</v>
      </c>
      <c r="F246">
        <v>1810</v>
      </c>
    </row>
    <row r="247" spans="1:11" x14ac:dyDescent="0.3">
      <c r="A247" t="s">
        <v>11</v>
      </c>
      <c r="B247" t="s">
        <v>35</v>
      </c>
      <c r="C247" s="1">
        <v>42625</v>
      </c>
      <c r="F247">
        <v>1870</v>
      </c>
    </row>
    <row r="248" spans="1:11" x14ac:dyDescent="0.3">
      <c r="A248" t="s">
        <v>11</v>
      </c>
      <c r="B248" t="s">
        <v>35</v>
      </c>
      <c r="C248" s="1">
        <v>42653</v>
      </c>
      <c r="F248">
        <v>1820</v>
      </c>
    </row>
    <row r="249" spans="1:11" x14ac:dyDescent="0.3">
      <c r="A249" t="s">
        <v>11</v>
      </c>
      <c r="B249" t="s">
        <v>35</v>
      </c>
      <c r="C249" s="1">
        <v>42681</v>
      </c>
      <c r="D249">
        <v>8.5</v>
      </c>
      <c r="F249">
        <v>1850</v>
      </c>
    </row>
    <row r="250" spans="1:11" x14ac:dyDescent="0.3">
      <c r="A250" t="s">
        <v>11</v>
      </c>
      <c r="B250" t="s">
        <v>35</v>
      </c>
      <c r="C250" s="1">
        <v>42717</v>
      </c>
      <c r="F250">
        <v>79</v>
      </c>
    </row>
    <row r="251" spans="1:11" x14ac:dyDescent="0.3">
      <c r="A251" t="s">
        <v>11</v>
      </c>
      <c r="B251" t="s">
        <v>35</v>
      </c>
      <c r="C251" s="1">
        <v>42769</v>
      </c>
      <c r="D251">
        <v>4.8</v>
      </c>
      <c r="E251">
        <v>1E-4</v>
      </c>
      <c r="F251">
        <v>1540</v>
      </c>
      <c r="G251">
        <v>0.48</v>
      </c>
      <c r="H251">
        <v>2.1999999999999999E-2</v>
      </c>
      <c r="K251" t="s">
        <v>20</v>
      </c>
    </row>
    <row r="252" spans="1:11" x14ac:dyDescent="0.3">
      <c r="A252" t="s">
        <v>11</v>
      </c>
      <c r="B252" t="s">
        <v>35</v>
      </c>
      <c r="C252" s="1">
        <v>42857</v>
      </c>
      <c r="D252">
        <v>11.2</v>
      </c>
      <c r="F252">
        <v>1770</v>
      </c>
    </row>
    <row r="253" spans="1:11" x14ac:dyDescent="0.3">
      <c r="A253" t="s">
        <v>11</v>
      </c>
      <c r="B253" t="s">
        <v>35</v>
      </c>
      <c r="C253" s="1">
        <v>42907</v>
      </c>
      <c r="F253">
        <v>1620</v>
      </c>
    </row>
    <row r="254" spans="1:11" x14ac:dyDescent="0.3">
      <c r="A254" t="s">
        <v>11</v>
      </c>
      <c r="B254" t="s">
        <v>35</v>
      </c>
      <c r="C254" s="1">
        <v>43047</v>
      </c>
      <c r="D254">
        <v>12.1</v>
      </c>
      <c r="F254">
        <v>1750</v>
      </c>
    </row>
    <row r="255" spans="1:11" x14ac:dyDescent="0.3">
      <c r="A255" t="s">
        <v>11</v>
      </c>
      <c r="B255" t="s">
        <v>35</v>
      </c>
      <c r="C255" s="1">
        <v>43151</v>
      </c>
      <c r="D255">
        <v>5.2</v>
      </c>
      <c r="E255">
        <v>2.9999999999999997E-4</v>
      </c>
      <c r="F255">
        <v>1780</v>
      </c>
      <c r="G255">
        <v>0.63</v>
      </c>
      <c r="H255">
        <v>3.7999999999999999E-2</v>
      </c>
      <c r="K255" t="s">
        <v>20</v>
      </c>
    </row>
    <row r="256" spans="1:11" x14ac:dyDescent="0.3">
      <c r="A256" t="s">
        <v>11</v>
      </c>
      <c r="B256" t="s">
        <v>35</v>
      </c>
      <c r="C256" s="1">
        <v>43181</v>
      </c>
      <c r="F256">
        <v>1850</v>
      </c>
    </row>
    <row r="257" spans="1:11" x14ac:dyDescent="0.3">
      <c r="A257" t="s">
        <v>11</v>
      </c>
      <c r="B257" t="s">
        <v>35</v>
      </c>
      <c r="C257" s="1">
        <v>43216</v>
      </c>
      <c r="F257">
        <v>1720</v>
      </c>
    </row>
    <row r="258" spans="1:11" x14ac:dyDescent="0.3">
      <c r="A258" t="s">
        <v>11</v>
      </c>
      <c r="B258" t="s">
        <v>35</v>
      </c>
      <c r="C258" s="1">
        <v>43236</v>
      </c>
      <c r="D258">
        <v>12.2</v>
      </c>
      <c r="F258">
        <v>826</v>
      </c>
    </row>
    <row r="259" spans="1:11" x14ac:dyDescent="0.3">
      <c r="A259" t="s">
        <v>11</v>
      </c>
      <c r="B259" t="s">
        <v>35</v>
      </c>
      <c r="C259" s="1">
        <v>43313</v>
      </c>
      <c r="D259">
        <v>2.6</v>
      </c>
      <c r="F259">
        <v>1710</v>
      </c>
    </row>
    <row r="260" spans="1:11" x14ac:dyDescent="0.3">
      <c r="A260" t="s">
        <v>11</v>
      </c>
      <c r="B260" t="s">
        <v>35</v>
      </c>
      <c r="C260" s="1">
        <v>43410</v>
      </c>
      <c r="D260">
        <v>21.7</v>
      </c>
      <c r="F260">
        <v>1250</v>
      </c>
    </row>
    <row r="261" spans="1:11" x14ac:dyDescent="0.3">
      <c r="A261" t="s">
        <v>11</v>
      </c>
      <c r="B261" t="s">
        <v>35</v>
      </c>
      <c r="C261" s="1">
        <v>43502</v>
      </c>
      <c r="D261">
        <v>8.4</v>
      </c>
      <c r="E261" t="s">
        <v>19</v>
      </c>
      <c r="F261">
        <v>371</v>
      </c>
      <c r="G261">
        <v>1.75</v>
      </c>
      <c r="H261">
        <v>1.9E-2</v>
      </c>
      <c r="K261">
        <v>1</v>
      </c>
    </row>
    <row r="262" spans="1:11" x14ac:dyDescent="0.3">
      <c r="A262" t="s">
        <v>11</v>
      </c>
      <c r="B262" t="s">
        <v>35</v>
      </c>
      <c r="C262" s="1">
        <v>43586</v>
      </c>
      <c r="D262">
        <v>12.3</v>
      </c>
      <c r="F262">
        <v>581</v>
      </c>
    </row>
    <row r="263" spans="1:11" x14ac:dyDescent="0.3">
      <c r="A263" t="s">
        <v>11</v>
      </c>
      <c r="B263" t="s">
        <v>35</v>
      </c>
      <c r="C263" s="1">
        <v>43692</v>
      </c>
      <c r="D263">
        <v>16.7</v>
      </c>
      <c r="F263">
        <v>699</v>
      </c>
    </row>
    <row r="264" spans="1:11" x14ac:dyDescent="0.3">
      <c r="A264" t="s">
        <v>11</v>
      </c>
      <c r="B264" t="s">
        <v>35</v>
      </c>
      <c r="C264" s="1">
        <v>43801</v>
      </c>
      <c r="D264">
        <v>16.100000000000001</v>
      </c>
      <c r="F264">
        <v>656</v>
      </c>
    </row>
    <row r="265" spans="1:11" x14ac:dyDescent="0.3">
      <c r="A265" t="s">
        <v>11</v>
      </c>
      <c r="B265" t="s">
        <v>35</v>
      </c>
      <c r="C265" s="1">
        <v>43865</v>
      </c>
      <c r="D265">
        <v>15.7</v>
      </c>
      <c r="E265" t="s">
        <v>26</v>
      </c>
      <c r="F265">
        <v>694</v>
      </c>
      <c r="G265">
        <v>2.74</v>
      </c>
      <c r="H265">
        <v>3.6999999999999998E-2</v>
      </c>
      <c r="K265" t="s">
        <v>20</v>
      </c>
    </row>
    <row r="266" spans="1:11" x14ac:dyDescent="0.3">
      <c r="A266" t="s">
        <v>11</v>
      </c>
      <c r="B266" t="s">
        <v>35</v>
      </c>
      <c r="C266" s="1">
        <v>43965</v>
      </c>
      <c r="D266">
        <v>21</v>
      </c>
      <c r="F266">
        <v>761</v>
      </c>
    </row>
    <row r="267" spans="1:11" x14ac:dyDescent="0.3">
      <c r="A267" t="s">
        <v>11</v>
      </c>
      <c r="B267" t="s">
        <v>37</v>
      </c>
      <c r="C267" s="1">
        <v>39731</v>
      </c>
      <c r="D267" t="s">
        <v>32</v>
      </c>
      <c r="E267" t="s">
        <v>34</v>
      </c>
      <c r="F267">
        <v>20</v>
      </c>
      <c r="G267" t="s">
        <v>28</v>
      </c>
      <c r="J267" t="s">
        <v>15</v>
      </c>
    </row>
    <row r="268" spans="1:11" x14ac:dyDescent="0.3">
      <c r="A268" t="s">
        <v>11</v>
      </c>
      <c r="B268" t="s">
        <v>37</v>
      </c>
      <c r="C268" s="1">
        <v>39772</v>
      </c>
      <c r="D268" t="s">
        <v>32</v>
      </c>
      <c r="F268">
        <v>16</v>
      </c>
    </row>
    <row r="269" spans="1:11" x14ac:dyDescent="0.3">
      <c r="A269" t="s">
        <v>11</v>
      </c>
      <c r="B269" t="s">
        <v>37</v>
      </c>
      <c r="C269" s="1">
        <v>39856</v>
      </c>
      <c r="D269" t="s">
        <v>32</v>
      </c>
      <c r="E269" t="s">
        <v>34</v>
      </c>
      <c r="F269">
        <v>20</v>
      </c>
      <c r="G269" t="s">
        <v>28</v>
      </c>
      <c r="J269">
        <v>0.17</v>
      </c>
    </row>
    <row r="270" spans="1:11" x14ac:dyDescent="0.3">
      <c r="A270" t="s">
        <v>11</v>
      </c>
      <c r="B270" t="s">
        <v>37</v>
      </c>
      <c r="C270" s="1">
        <v>39944</v>
      </c>
      <c r="D270" t="s">
        <v>32</v>
      </c>
      <c r="F270">
        <v>18</v>
      </c>
    </row>
    <row r="271" spans="1:11" x14ac:dyDescent="0.3">
      <c r="A271" t="s">
        <v>11</v>
      </c>
      <c r="B271" t="s">
        <v>37</v>
      </c>
      <c r="C271" s="1">
        <v>40122</v>
      </c>
      <c r="D271" t="s">
        <v>32</v>
      </c>
      <c r="F271">
        <v>22</v>
      </c>
    </row>
    <row r="272" spans="1:11" x14ac:dyDescent="0.3">
      <c r="A272" t="s">
        <v>11</v>
      </c>
      <c r="B272" t="s">
        <v>37</v>
      </c>
      <c r="C272" s="1">
        <v>40217</v>
      </c>
      <c r="D272">
        <v>0.7</v>
      </c>
      <c r="E272" t="s">
        <v>34</v>
      </c>
      <c r="F272">
        <v>22</v>
      </c>
      <c r="G272" t="s">
        <v>28</v>
      </c>
      <c r="J272" t="s">
        <v>15</v>
      </c>
    </row>
    <row r="273" spans="1:10" x14ac:dyDescent="0.3">
      <c r="A273" t="s">
        <v>11</v>
      </c>
      <c r="B273" t="s">
        <v>37</v>
      </c>
      <c r="C273" s="1">
        <v>40308</v>
      </c>
      <c r="D273" t="s">
        <v>32</v>
      </c>
      <c r="E273" t="s">
        <v>34</v>
      </c>
      <c r="F273">
        <v>23</v>
      </c>
      <c r="G273" t="s">
        <v>28</v>
      </c>
      <c r="J273" t="s">
        <v>15</v>
      </c>
    </row>
    <row r="274" spans="1:10" x14ac:dyDescent="0.3">
      <c r="A274" t="s">
        <v>11</v>
      </c>
      <c r="B274" t="s">
        <v>37</v>
      </c>
      <c r="C274" s="1">
        <v>40395</v>
      </c>
      <c r="D274" t="s">
        <v>36</v>
      </c>
      <c r="E274">
        <v>5.9999999999999995E-4</v>
      </c>
      <c r="F274">
        <v>22.9</v>
      </c>
      <c r="G274" t="s">
        <v>28</v>
      </c>
      <c r="J274" t="s">
        <v>15</v>
      </c>
    </row>
    <row r="275" spans="1:10" x14ac:dyDescent="0.3">
      <c r="A275" t="s">
        <v>11</v>
      </c>
      <c r="B275" t="s">
        <v>37</v>
      </c>
      <c r="C275" s="1">
        <v>40575</v>
      </c>
      <c r="D275">
        <v>0.21</v>
      </c>
      <c r="E275" t="s">
        <v>14</v>
      </c>
      <c r="F275">
        <v>20.8</v>
      </c>
      <c r="G275" t="s">
        <v>28</v>
      </c>
      <c r="J275" t="s">
        <v>16</v>
      </c>
    </row>
    <row r="276" spans="1:10" x14ac:dyDescent="0.3">
      <c r="A276" t="s">
        <v>11</v>
      </c>
      <c r="B276" t="s">
        <v>37</v>
      </c>
      <c r="C276" s="1">
        <v>40672</v>
      </c>
      <c r="D276">
        <v>0.23</v>
      </c>
      <c r="F276">
        <v>20.3</v>
      </c>
    </row>
    <row r="277" spans="1:10" x14ac:dyDescent="0.3">
      <c r="A277" t="s">
        <v>11</v>
      </c>
      <c r="B277" t="s">
        <v>37</v>
      </c>
      <c r="C277" s="1">
        <v>40756</v>
      </c>
      <c r="D277" t="s">
        <v>36</v>
      </c>
      <c r="F277">
        <v>5.4</v>
      </c>
      <c r="G277" t="s">
        <v>28</v>
      </c>
      <c r="J277" t="s">
        <v>15</v>
      </c>
    </row>
    <row r="278" spans="1:10" x14ac:dyDescent="0.3">
      <c r="A278" t="s">
        <v>11</v>
      </c>
      <c r="B278" t="s">
        <v>37</v>
      </c>
      <c r="C278" s="1">
        <v>40849</v>
      </c>
      <c r="D278" t="s">
        <v>36</v>
      </c>
      <c r="F278">
        <v>5</v>
      </c>
    </row>
    <row r="279" spans="1:10" x14ac:dyDescent="0.3">
      <c r="A279" t="s">
        <v>11</v>
      </c>
      <c r="B279" t="s">
        <v>37</v>
      </c>
      <c r="C279" s="1">
        <v>40948</v>
      </c>
      <c r="D279" t="s">
        <v>38</v>
      </c>
      <c r="F279">
        <v>20.9</v>
      </c>
      <c r="G279" t="s">
        <v>28</v>
      </c>
      <c r="J279" t="s">
        <v>15</v>
      </c>
    </row>
    <row r="280" spans="1:10" x14ac:dyDescent="0.3">
      <c r="A280" t="s">
        <v>11</v>
      </c>
      <c r="B280" t="s">
        <v>37</v>
      </c>
      <c r="C280" s="1">
        <v>41037</v>
      </c>
      <c r="D280" t="s">
        <v>30</v>
      </c>
      <c r="F280">
        <v>20</v>
      </c>
    </row>
    <row r="281" spans="1:10" x14ac:dyDescent="0.3">
      <c r="A281" t="s">
        <v>11</v>
      </c>
      <c r="B281" t="s">
        <v>37</v>
      </c>
      <c r="C281" s="1">
        <v>41123</v>
      </c>
      <c r="D281">
        <v>0.06</v>
      </c>
      <c r="E281" t="s">
        <v>19</v>
      </c>
      <c r="F281">
        <v>21</v>
      </c>
      <c r="G281" t="s">
        <v>17</v>
      </c>
      <c r="J281" t="s">
        <v>18</v>
      </c>
    </row>
    <row r="282" spans="1:10" x14ac:dyDescent="0.3">
      <c r="A282" t="s">
        <v>11</v>
      </c>
      <c r="B282" t="s">
        <v>37</v>
      </c>
      <c r="C282" s="1">
        <v>41220</v>
      </c>
      <c r="D282" t="s">
        <v>30</v>
      </c>
      <c r="F282">
        <v>9</v>
      </c>
    </row>
    <row r="283" spans="1:10" x14ac:dyDescent="0.3">
      <c r="A283" t="s">
        <v>11</v>
      </c>
      <c r="B283" t="s">
        <v>37</v>
      </c>
      <c r="C283" s="1">
        <v>41323</v>
      </c>
      <c r="D283">
        <v>7.0000000000000007E-2</v>
      </c>
      <c r="E283" t="s">
        <v>19</v>
      </c>
      <c r="F283">
        <v>10</v>
      </c>
      <c r="G283">
        <v>0.05</v>
      </c>
      <c r="H283">
        <v>0.01</v>
      </c>
      <c r="J283" t="s">
        <v>18</v>
      </c>
    </row>
    <row r="284" spans="1:10" x14ac:dyDescent="0.3">
      <c r="A284" t="s">
        <v>11</v>
      </c>
      <c r="B284" t="s">
        <v>37</v>
      </c>
      <c r="C284" s="1">
        <v>41409</v>
      </c>
      <c r="D284">
        <v>0.13</v>
      </c>
      <c r="F284">
        <v>12</v>
      </c>
    </row>
    <row r="285" spans="1:10" x14ac:dyDescent="0.3">
      <c r="A285" t="s">
        <v>11</v>
      </c>
      <c r="B285" t="s">
        <v>37</v>
      </c>
      <c r="C285" s="1">
        <v>41493</v>
      </c>
      <c r="D285">
        <v>0.4</v>
      </c>
      <c r="E285" t="s">
        <v>19</v>
      </c>
      <c r="F285">
        <v>12</v>
      </c>
      <c r="G285" t="s">
        <v>28</v>
      </c>
      <c r="H285">
        <v>8.0000000000000002E-3</v>
      </c>
      <c r="J285" t="s">
        <v>18</v>
      </c>
    </row>
    <row r="286" spans="1:10" x14ac:dyDescent="0.3">
      <c r="A286" t="s">
        <v>11</v>
      </c>
      <c r="B286" t="s">
        <v>37</v>
      </c>
      <c r="C286" s="1">
        <v>41582</v>
      </c>
      <c r="D286">
        <v>0.12</v>
      </c>
      <c r="F286">
        <v>19</v>
      </c>
    </row>
    <row r="287" spans="1:10" x14ac:dyDescent="0.3">
      <c r="A287" t="s">
        <v>11</v>
      </c>
      <c r="B287" t="s">
        <v>37</v>
      </c>
      <c r="C287" s="1">
        <v>41772</v>
      </c>
      <c r="D287">
        <v>0.12</v>
      </c>
      <c r="F287">
        <v>20</v>
      </c>
    </row>
    <row r="288" spans="1:10" x14ac:dyDescent="0.3">
      <c r="A288" t="s">
        <v>11</v>
      </c>
      <c r="B288" t="s">
        <v>37</v>
      </c>
      <c r="C288" s="1">
        <v>41900</v>
      </c>
      <c r="D288">
        <v>0.3</v>
      </c>
      <c r="E288" t="s">
        <v>19</v>
      </c>
      <c r="F288">
        <v>21</v>
      </c>
      <c r="G288" t="s">
        <v>28</v>
      </c>
      <c r="H288">
        <v>5.0000000000000001E-3</v>
      </c>
      <c r="J288" t="s">
        <v>18</v>
      </c>
    </row>
    <row r="289" spans="1:11" x14ac:dyDescent="0.3">
      <c r="A289" t="s">
        <v>11</v>
      </c>
      <c r="B289" t="s">
        <v>37</v>
      </c>
      <c r="C289" s="1">
        <v>41970</v>
      </c>
      <c r="D289">
        <v>3.2</v>
      </c>
      <c r="F289">
        <v>23</v>
      </c>
    </row>
    <row r="290" spans="1:11" x14ac:dyDescent="0.3">
      <c r="A290" t="s">
        <v>11</v>
      </c>
      <c r="B290" t="s">
        <v>37</v>
      </c>
      <c r="C290" s="1">
        <v>42053</v>
      </c>
      <c r="D290">
        <v>0.01</v>
      </c>
      <c r="E290" t="s">
        <v>19</v>
      </c>
      <c r="F290">
        <v>23</v>
      </c>
      <c r="G290" t="s">
        <v>28</v>
      </c>
      <c r="H290">
        <v>4.0000000000000001E-3</v>
      </c>
      <c r="J290" t="s">
        <v>18</v>
      </c>
    </row>
    <row r="291" spans="1:11" x14ac:dyDescent="0.3">
      <c r="A291" t="s">
        <v>11</v>
      </c>
      <c r="B291" t="s">
        <v>37</v>
      </c>
      <c r="C291" s="1">
        <v>42165</v>
      </c>
      <c r="D291">
        <v>0.24</v>
      </c>
      <c r="F291">
        <v>21</v>
      </c>
    </row>
    <row r="292" spans="1:11" x14ac:dyDescent="0.3">
      <c r="A292" t="s">
        <v>11</v>
      </c>
      <c r="B292" t="s">
        <v>37</v>
      </c>
      <c r="C292" s="1">
        <v>42222</v>
      </c>
      <c r="D292">
        <v>0.5</v>
      </c>
      <c r="E292" t="s">
        <v>19</v>
      </c>
      <c r="F292">
        <v>18</v>
      </c>
      <c r="G292" t="s">
        <v>28</v>
      </c>
      <c r="H292">
        <v>6.0000000000000001E-3</v>
      </c>
      <c r="J292" t="s">
        <v>18</v>
      </c>
      <c r="K292" t="s">
        <v>20</v>
      </c>
    </row>
    <row r="293" spans="1:11" x14ac:dyDescent="0.3">
      <c r="A293" t="s">
        <v>11</v>
      </c>
      <c r="B293" t="s">
        <v>37</v>
      </c>
      <c r="C293" s="1">
        <v>42311</v>
      </c>
      <c r="D293">
        <v>0.05</v>
      </c>
      <c r="F293">
        <v>51</v>
      </c>
    </row>
    <row r="294" spans="1:11" x14ac:dyDescent="0.3">
      <c r="A294" t="s">
        <v>11</v>
      </c>
      <c r="B294" t="s">
        <v>37</v>
      </c>
      <c r="C294" s="1">
        <v>42404</v>
      </c>
      <c r="D294">
        <v>0.09</v>
      </c>
      <c r="E294" t="s">
        <v>19</v>
      </c>
      <c r="F294">
        <v>37</v>
      </c>
      <c r="G294" t="s">
        <v>28</v>
      </c>
      <c r="H294">
        <v>7.0000000000000001E-3</v>
      </c>
      <c r="K294" t="s">
        <v>20</v>
      </c>
    </row>
    <row r="295" spans="1:11" x14ac:dyDescent="0.3">
      <c r="A295" t="s">
        <v>11</v>
      </c>
      <c r="B295" t="s">
        <v>37</v>
      </c>
      <c r="C295" s="1">
        <v>42508</v>
      </c>
      <c r="D295">
        <v>0.3</v>
      </c>
      <c r="F295">
        <v>27</v>
      </c>
    </row>
    <row r="296" spans="1:11" x14ac:dyDescent="0.3">
      <c r="A296" t="s">
        <v>11</v>
      </c>
      <c r="B296" t="s">
        <v>37</v>
      </c>
      <c r="C296" s="1">
        <v>42598</v>
      </c>
      <c r="D296">
        <v>0.06</v>
      </c>
      <c r="F296">
        <v>11</v>
      </c>
    </row>
    <row r="297" spans="1:11" x14ac:dyDescent="0.3">
      <c r="A297" t="s">
        <v>11</v>
      </c>
      <c r="B297" t="s">
        <v>37</v>
      </c>
      <c r="C297" s="1">
        <v>42681</v>
      </c>
      <c r="D297">
        <v>0.4</v>
      </c>
      <c r="F297">
        <v>15</v>
      </c>
    </row>
    <row r="298" spans="1:11" x14ac:dyDescent="0.3">
      <c r="A298" t="s">
        <v>11</v>
      </c>
      <c r="B298" t="s">
        <v>37</v>
      </c>
      <c r="C298" s="1">
        <v>42767</v>
      </c>
      <c r="D298">
        <v>0.05</v>
      </c>
      <c r="E298" t="s">
        <v>19</v>
      </c>
      <c r="F298">
        <v>26</v>
      </c>
      <c r="G298" t="s">
        <v>28</v>
      </c>
      <c r="H298">
        <v>6.0000000000000001E-3</v>
      </c>
      <c r="K298" t="s">
        <v>20</v>
      </c>
    </row>
    <row r="299" spans="1:11" x14ac:dyDescent="0.3">
      <c r="A299" t="s">
        <v>11</v>
      </c>
      <c r="B299" t="s">
        <v>37</v>
      </c>
      <c r="C299" s="1">
        <v>42858</v>
      </c>
      <c r="D299">
        <v>0.21</v>
      </c>
      <c r="F299">
        <v>32</v>
      </c>
    </row>
    <row r="300" spans="1:11" x14ac:dyDescent="0.3">
      <c r="A300" t="s">
        <v>11</v>
      </c>
      <c r="B300" t="s">
        <v>37</v>
      </c>
      <c r="C300" s="1">
        <v>42971</v>
      </c>
      <c r="D300">
        <v>0.03</v>
      </c>
      <c r="F300">
        <v>17</v>
      </c>
    </row>
    <row r="301" spans="1:11" x14ac:dyDescent="0.3">
      <c r="A301" t="s">
        <v>11</v>
      </c>
      <c r="B301" t="s">
        <v>37</v>
      </c>
      <c r="C301" s="1">
        <v>43047</v>
      </c>
      <c r="D301">
        <v>0.02</v>
      </c>
      <c r="F301">
        <v>27</v>
      </c>
    </row>
    <row r="302" spans="1:11" x14ac:dyDescent="0.3">
      <c r="A302" t="s">
        <v>11</v>
      </c>
      <c r="B302" t="s">
        <v>37</v>
      </c>
      <c r="C302" s="1">
        <v>43151</v>
      </c>
      <c r="D302">
        <v>0.02</v>
      </c>
      <c r="E302" t="s">
        <v>19</v>
      </c>
      <c r="F302">
        <v>50</v>
      </c>
      <c r="G302" t="s">
        <v>39</v>
      </c>
      <c r="H302">
        <v>1.2E-2</v>
      </c>
      <c r="K302" t="s">
        <v>20</v>
      </c>
    </row>
    <row r="303" spans="1:11" x14ac:dyDescent="0.3">
      <c r="A303" t="s">
        <v>11</v>
      </c>
      <c r="B303" t="s">
        <v>37</v>
      </c>
      <c r="C303" s="1">
        <v>43236</v>
      </c>
      <c r="D303">
        <v>0.09</v>
      </c>
      <c r="F303">
        <v>52</v>
      </c>
    </row>
    <row r="304" spans="1:11" x14ac:dyDescent="0.3">
      <c r="A304" t="s">
        <v>11</v>
      </c>
      <c r="B304" t="s">
        <v>37</v>
      </c>
      <c r="C304" s="1">
        <v>43313</v>
      </c>
      <c r="D304">
        <v>0.4</v>
      </c>
      <c r="F304">
        <v>51</v>
      </c>
    </row>
    <row r="305" spans="1:11" x14ac:dyDescent="0.3">
      <c r="A305" t="s">
        <v>11</v>
      </c>
      <c r="B305" t="s">
        <v>37</v>
      </c>
      <c r="C305" s="1">
        <v>43410</v>
      </c>
      <c r="D305">
        <v>0.04</v>
      </c>
      <c r="F305">
        <v>49</v>
      </c>
    </row>
    <row r="306" spans="1:11" x14ac:dyDescent="0.3">
      <c r="A306" t="s">
        <v>11</v>
      </c>
      <c r="B306" t="s">
        <v>37</v>
      </c>
      <c r="C306" s="1">
        <v>43503</v>
      </c>
      <c r="D306">
        <v>0.04</v>
      </c>
      <c r="E306" t="s">
        <v>19</v>
      </c>
      <c r="F306">
        <v>29</v>
      </c>
      <c r="G306" t="s">
        <v>39</v>
      </c>
      <c r="H306">
        <v>4.0000000000000001E-3</v>
      </c>
      <c r="J306" t="s">
        <v>40</v>
      </c>
      <c r="K306" t="s">
        <v>20</v>
      </c>
    </row>
    <row r="307" spans="1:11" x14ac:dyDescent="0.3">
      <c r="A307" t="s">
        <v>11</v>
      </c>
      <c r="B307" t="s">
        <v>37</v>
      </c>
      <c r="C307" s="1">
        <v>43588</v>
      </c>
      <c r="D307">
        <v>0.3</v>
      </c>
      <c r="F307">
        <v>33</v>
      </c>
    </row>
    <row r="308" spans="1:11" x14ac:dyDescent="0.3">
      <c r="A308" t="s">
        <v>11</v>
      </c>
      <c r="B308" t="s">
        <v>37</v>
      </c>
      <c r="C308" s="1">
        <v>43801</v>
      </c>
      <c r="D308">
        <v>0.15</v>
      </c>
      <c r="F308">
        <v>42</v>
      </c>
    </row>
    <row r="309" spans="1:11" x14ac:dyDescent="0.3">
      <c r="A309" t="s">
        <v>11</v>
      </c>
      <c r="B309" t="s">
        <v>37</v>
      </c>
      <c r="C309" s="1">
        <v>43868</v>
      </c>
      <c r="D309">
        <v>0.6</v>
      </c>
      <c r="E309" t="s">
        <v>26</v>
      </c>
      <c r="F309">
        <v>38</v>
      </c>
      <c r="G309" t="s">
        <v>17</v>
      </c>
      <c r="H309">
        <v>1.4E-2</v>
      </c>
      <c r="K309" t="s">
        <v>20</v>
      </c>
    </row>
    <row r="310" spans="1:11" x14ac:dyDescent="0.3">
      <c r="A310" t="s">
        <v>11</v>
      </c>
      <c r="B310" t="s">
        <v>37</v>
      </c>
      <c r="C310" s="1">
        <v>43965</v>
      </c>
      <c r="D310">
        <v>0.2</v>
      </c>
      <c r="F310">
        <v>34</v>
      </c>
    </row>
    <row r="311" spans="1:11" x14ac:dyDescent="0.3">
      <c r="A311" t="s">
        <v>11</v>
      </c>
      <c r="B311" t="s">
        <v>41</v>
      </c>
      <c r="C311" s="1">
        <v>39667</v>
      </c>
      <c r="D311" t="s">
        <v>32</v>
      </c>
      <c r="E311">
        <v>1.8E-3</v>
      </c>
      <c r="F311">
        <v>23</v>
      </c>
      <c r="G311" t="s">
        <v>28</v>
      </c>
      <c r="J311" t="s">
        <v>15</v>
      </c>
    </row>
    <row r="312" spans="1:11" x14ac:dyDescent="0.3">
      <c r="A312" t="s">
        <v>11</v>
      </c>
      <c r="B312" t="s">
        <v>41</v>
      </c>
      <c r="C312" s="1">
        <v>39791</v>
      </c>
      <c r="D312">
        <v>1</v>
      </c>
      <c r="F312">
        <v>24</v>
      </c>
    </row>
    <row r="313" spans="1:11" x14ac:dyDescent="0.3">
      <c r="A313" t="s">
        <v>11</v>
      </c>
      <c r="B313" t="s">
        <v>41</v>
      </c>
      <c r="C313" s="1">
        <v>39856</v>
      </c>
      <c r="D313" t="s">
        <v>32</v>
      </c>
      <c r="E313" t="s">
        <v>34</v>
      </c>
      <c r="F313">
        <v>22</v>
      </c>
      <c r="G313" t="s">
        <v>28</v>
      </c>
      <c r="J313" t="s">
        <v>15</v>
      </c>
    </row>
    <row r="314" spans="1:11" x14ac:dyDescent="0.3">
      <c r="A314" t="s">
        <v>11</v>
      </c>
      <c r="B314" t="s">
        <v>41</v>
      </c>
      <c r="C314" s="1">
        <v>39944</v>
      </c>
      <c r="D314" t="s">
        <v>32</v>
      </c>
      <c r="F314">
        <v>15</v>
      </c>
    </row>
    <row r="315" spans="1:11" x14ac:dyDescent="0.3">
      <c r="A315" t="s">
        <v>11</v>
      </c>
      <c r="B315" t="s">
        <v>41</v>
      </c>
      <c r="C315" s="1">
        <v>40035</v>
      </c>
      <c r="D315" t="s">
        <v>32</v>
      </c>
      <c r="E315" t="s">
        <v>34</v>
      </c>
      <c r="F315">
        <v>25</v>
      </c>
      <c r="G315" t="s">
        <v>28</v>
      </c>
      <c r="J315" t="s">
        <v>15</v>
      </c>
    </row>
    <row r="316" spans="1:11" x14ac:dyDescent="0.3">
      <c r="A316" t="s">
        <v>11</v>
      </c>
      <c r="B316" t="s">
        <v>41</v>
      </c>
      <c r="C316" s="1">
        <v>40122</v>
      </c>
      <c r="D316" t="s">
        <v>32</v>
      </c>
      <c r="F316">
        <v>25</v>
      </c>
    </row>
    <row r="317" spans="1:11" x14ac:dyDescent="0.3">
      <c r="A317" t="s">
        <v>11</v>
      </c>
      <c r="B317" t="s">
        <v>41</v>
      </c>
      <c r="C317" s="1">
        <v>40217</v>
      </c>
      <c r="D317">
        <v>0.7</v>
      </c>
      <c r="E317" t="s">
        <v>34</v>
      </c>
      <c r="F317">
        <v>134</v>
      </c>
      <c r="G317" t="s">
        <v>28</v>
      </c>
      <c r="J317" t="s">
        <v>15</v>
      </c>
    </row>
    <row r="318" spans="1:11" x14ac:dyDescent="0.3">
      <c r="A318" t="s">
        <v>11</v>
      </c>
      <c r="B318" t="s">
        <v>41</v>
      </c>
      <c r="C318" s="1">
        <v>40308</v>
      </c>
      <c r="D318">
        <v>0.9</v>
      </c>
      <c r="E318" t="s">
        <v>34</v>
      </c>
      <c r="F318">
        <v>49</v>
      </c>
      <c r="G318" t="s">
        <v>28</v>
      </c>
      <c r="J318" t="s">
        <v>15</v>
      </c>
    </row>
    <row r="319" spans="1:11" x14ac:dyDescent="0.3">
      <c r="A319" t="s">
        <v>11</v>
      </c>
      <c r="B319" t="s">
        <v>41</v>
      </c>
      <c r="C319" s="1">
        <v>40395</v>
      </c>
      <c r="D319">
        <v>0.31</v>
      </c>
      <c r="E319">
        <v>5.9999999999999995E-4</v>
      </c>
      <c r="F319">
        <v>31.2</v>
      </c>
      <c r="G319" t="s">
        <v>28</v>
      </c>
      <c r="J319" t="s">
        <v>15</v>
      </c>
    </row>
    <row r="320" spans="1:11" x14ac:dyDescent="0.3">
      <c r="A320" t="s">
        <v>11</v>
      </c>
      <c r="B320" t="s">
        <v>41</v>
      </c>
      <c r="C320" s="1">
        <v>40575</v>
      </c>
      <c r="D320">
        <v>1.7</v>
      </c>
      <c r="E320" t="s">
        <v>14</v>
      </c>
      <c r="F320">
        <v>153</v>
      </c>
      <c r="G320" t="s">
        <v>28</v>
      </c>
      <c r="J320" t="s">
        <v>42</v>
      </c>
    </row>
    <row r="321" spans="1:11" x14ac:dyDescent="0.3">
      <c r="A321" t="s">
        <v>11</v>
      </c>
      <c r="B321" t="s">
        <v>41</v>
      </c>
      <c r="C321" s="1">
        <v>40672</v>
      </c>
      <c r="D321">
        <v>2.34</v>
      </c>
      <c r="F321">
        <v>74.3</v>
      </c>
    </row>
    <row r="322" spans="1:11" x14ac:dyDescent="0.3">
      <c r="A322" t="s">
        <v>11</v>
      </c>
      <c r="B322" t="s">
        <v>41</v>
      </c>
      <c r="C322" s="1">
        <v>40756</v>
      </c>
      <c r="D322">
        <v>1.71</v>
      </c>
      <c r="F322">
        <v>34.700000000000003</v>
      </c>
      <c r="G322" t="s">
        <v>28</v>
      </c>
      <c r="J322" t="s">
        <v>15</v>
      </c>
    </row>
    <row r="323" spans="1:11" x14ac:dyDescent="0.3">
      <c r="A323" t="s">
        <v>11</v>
      </c>
      <c r="B323" t="s">
        <v>41</v>
      </c>
      <c r="C323" s="1">
        <v>40849</v>
      </c>
      <c r="D323">
        <v>1.89</v>
      </c>
      <c r="F323">
        <v>151</v>
      </c>
    </row>
    <row r="324" spans="1:11" x14ac:dyDescent="0.3">
      <c r="A324" t="s">
        <v>11</v>
      </c>
      <c r="B324" t="s">
        <v>41</v>
      </c>
      <c r="C324" s="1">
        <v>40948</v>
      </c>
      <c r="D324">
        <v>0.67</v>
      </c>
      <c r="F324">
        <v>101</v>
      </c>
      <c r="G324" t="s">
        <v>28</v>
      </c>
      <c r="J324" t="s">
        <v>15</v>
      </c>
    </row>
    <row r="325" spans="1:11" x14ac:dyDescent="0.3">
      <c r="A325" t="s">
        <v>11</v>
      </c>
      <c r="B325" t="s">
        <v>41</v>
      </c>
      <c r="C325" s="1">
        <v>41037</v>
      </c>
      <c r="D325">
        <v>0.8</v>
      </c>
      <c r="F325">
        <v>114</v>
      </c>
    </row>
    <row r="326" spans="1:11" x14ac:dyDescent="0.3">
      <c r="A326" t="s">
        <v>11</v>
      </c>
      <c r="B326" t="s">
        <v>41</v>
      </c>
      <c r="C326" s="1">
        <v>41123</v>
      </c>
      <c r="D326">
        <v>1.3</v>
      </c>
      <c r="E326" t="s">
        <v>19</v>
      </c>
      <c r="F326">
        <v>104</v>
      </c>
      <c r="G326" t="s">
        <v>17</v>
      </c>
      <c r="J326" t="s">
        <v>18</v>
      </c>
    </row>
    <row r="327" spans="1:11" x14ac:dyDescent="0.3">
      <c r="A327" t="s">
        <v>11</v>
      </c>
      <c r="B327" t="s">
        <v>41</v>
      </c>
      <c r="C327" s="1">
        <v>41220</v>
      </c>
      <c r="D327">
        <v>1.5</v>
      </c>
      <c r="F327">
        <v>116</v>
      </c>
    </row>
    <row r="328" spans="1:11" x14ac:dyDescent="0.3">
      <c r="A328" t="s">
        <v>11</v>
      </c>
      <c r="B328" t="s">
        <v>41</v>
      </c>
      <c r="C328" s="1">
        <v>41323</v>
      </c>
      <c r="D328" t="s">
        <v>30</v>
      </c>
      <c r="E328" t="s">
        <v>19</v>
      </c>
      <c r="F328">
        <v>124</v>
      </c>
      <c r="G328">
        <v>0.04</v>
      </c>
      <c r="H328">
        <v>1E-3</v>
      </c>
      <c r="J328" t="s">
        <v>18</v>
      </c>
    </row>
    <row r="329" spans="1:11" x14ac:dyDescent="0.3">
      <c r="A329" t="s">
        <v>11</v>
      </c>
      <c r="B329" t="s">
        <v>41</v>
      </c>
      <c r="C329" s="1">
        <v>41409</v>
      </c>
      <c r="D329">
        <v>0.5</v>
      </c>
      <c r="F329">
        <v>25</v>
      </c>
    </row>
    <row r="330" spans="1:11" x14ac:dyDescent="0.3">
      <c r="A330" t="s">
        <v>11</v>
      </c>
      <c r="B330" t="s">
        <v>41</v>
      </c>
      <c r="C330" s="1">
        <v>41493</v>
      </c>
      <c r="D330">
        <v>0.8</v>
      </c>
      <c r="E330" t="s">
        <v>19</v>
      </c>
      <c r="F330">
        <v>25</v>
      </c>
      <c r="G330" t="s">
        <v>17</v>
      </c>
      <c r="H330">
        <v>2E-3</v>
      </c>
      <c r="J330" t="s">
        <v>18</v>
      </c>
    </row>
    <row r="331" spans="1:11" x14ac:dyDescent="0.3">
      <c r="A331" t="s">
        <v>11</v>
      </c>
      <c r="B331" t="s">
        <v>41</v>
      </c>
      <c r="C331" s="1">
        <v>41583</v>
      </c>
      <c r="D331">
        <v>0.6</v>
      </c>
      <c r="F331">
        <v>134</v>
      </c>
    </row>
    <row r="332" spans="1:11" x14ac:dyDescent="0.3">
      <c r="A332" t="s">
        <v>11</v>
      </c>
      <c r="B332" t="s">
        <v>41</v>
      </c>
      <c r="C332" s="1">
        <v>41772</v>
      </c>
      <c r="D332">
        <v>1.3</v>
      </c>
      <c r="F332">
        <v>92</v>
      </c>
    </row>
    <row r="333" spans="1:11" x14ac:dyDescent="0.3">
      <c r="A333" t="s">
        <v>11</v>
      </c>
      <c r="B333" t="s">
        <v>41</v>
      </c>
      <c r="C333" s="1">
        <v>41904</v>
      </c>
      <c r="D333">
        <v>1.2</v>
      </c>
      <c r="E333" t="s">
        <v>19</v>
      </c>
      <c r="F333">
        <v>28</v>
      </c>
      <c r="G333" t="s">
        <v>17</v>
      </c>
      <c r="H333">
        <v>1E-3</v>
      </c>
      <c r="J333" t="s">
        <v>18</v>
      </c>
    </row>
    <row r="334" spans="1:11" x14ac:dyDescent="0.3">
      <c r="A334" t="s">
        <v>11</v>
      </c>
      <c r="B334" t="s">
        <v>41</v>
      </c>
      <c r="C334" s="1">
        <v>41970</v>
      </c>
      <c r="D334">
        <v>8.1999999999999993</v>
      </c>
      <c r="F334">
        <v>27</v>
      </c>
    </row>
    <row r="335" spans="1:11" x14ac:dyDescent="0.3">
      <c r="A335" t="s">
        <v>11</v>
      </c>
      <c r="B335" t="s">
        <v>41</v>
      </c>
      <c r="C335" s="1">
        <v>42053</v>
      </c>
      <c r="D335">
        <v>1.3</v>
      </c>
      <c r="E335" t="s">
        <v>19</v>
      </c>
      <c r="F335">
        <v>141</v>
      </c>
      <c r="G335" t="s">
        <v>28</v>
      </c>
      <c r="H335">
        <v>1E-3</v>
      </c>
      <c r="J335" t="s">
        <v>18</v>
      </c>
    </row>
    <row r="336" spans="1:11" x14ac:dyDescent="0.3">
      <c r="A336" t="s">
        <v>11</v>
      </c>
      <c r="B336" t="s">
        <v>41</v>
      </c>
      <c r="C336" s="1">
        <v>42222</v>
      </c>
      <c r="D336">
        <v>3.4</v>
      </c>
      <c r="E336" t="s">
        <v>19</v>
      </c>
      <c r="F336">
        <v>26</v>
      </c>
      <c r="G336" t="s">
        <v>28</v>
      </c>
      <c r="H336">
        <v>6.0000000000000001E-3</v>
      </c>
      <c r="J336" t="s">
        <v>18</v>
      </c>
      <c r="K336" t="s">
        <v>20</v>
      </c>
    </row>
    <row r="337" spans="1:11" x14ac:dyDescent="0.3">
      <c r="A337" t="s">
        <v>11</v>
      </c>
      <c r="B337" t="s">
        <v>41</v>
      </c>
      <c r="C337" s="1">
        <v>42311</v>
      </c>
      <c r="D337">
        <v>2.1</v>
      </c>
      <c r="F337">
        <v>22</v>
      </c>
    </row>
    <row r="338" spans="1:11" x14ac:dyDescent="0.3">
      <c r="A338" t="s">
        <v>11</v>
      </c>
      <c r="B338" t="s">
        <v>41</v>
      </c>
      <c r="C338" s="1">
        <v>42598</v>
      </c>
      <c r="D338">
        <v>2</v>
      </c>
      <c r="F338">
        <v>47</v>
      </c>
    </row>
    <row r="339" spans="1:11" x14ac:dyDescent="0.3">
      <c r="A339" t="s">
        <v>11</v>
      </c>
      <c r="B339" t="s">
        <v>41</v>
      </c>
      <c r="C339" s="1">
        <v>42681</v>
      </c>
      <c r="D339">
        <v>7.8</v>
      </c>
      <c r="F339">
        <v>47</v>
      </c>
    </row>
    <row r="340" spans="1:11" x14ac:dyDescent="0.3">
      <c r="A340" t="s">
        <v>11</v>
      </c>
      <c r="B340" t="s">
        <v>41</v>
      </c>
      <c r="C340" s="1">
        <v>42858</v>
      </c>
      <c r="D340">
        <v>0.6</v>
      </c>
      <c r="F340">
        <v>40</v>
      </c>
    </row>
    <row r="341" spans="1:11" x14ac:dyDescent="0.3">
      <c r="A341" t="s">
        <v>11</v>
      </c>
      <c r="B341" t="s">
        <v>41</v>
      </c>
      <c r="C341" s="1">
        <v>42971</v>
      </c>
      <c r="D341">
        <v>1.1000000000000001</v>
      </c>
      <c r="F341">
        <v>130</v>
      </c>
    </row>
    <row r="342" spans="1:11" x14ac:dyDescent="0.3">
      <c r="A342" t="s">
        <v>11</v>
      </c>
      <c r="B342" t="s">
        <v>41</v>
      </c>
      <c r="C342" s="1">
        <v>43047</v>
      </c>
      <c r="D342">
        <v>0.12</v>
      </c>
      <c r="F342">
        <v>109</v>
      </c>
    </row>
    <row r="343" spans="1:11" x14ac:dyDescent="0.3">
      <c r="A343" t="s">
        <v>11</v>
      </c>
      <c r="B343" t="s">
        <v>41</v>
      </c>
      <c r="C343" s="1">
        <v>43151</v>
      </c>
      <c r="D343">
        <v>0.03</v>
      </c>
      <c r="E343" t="s">
        <v>19</v>
      </c>
      <c r="F343">
        <v>255</v>
      </c>
      <c r="G343" t="s">
        <v>39</v>
      </c>
      <c r="H343" t="s">
        <v>24</v>
      </c>
      <c r="K343" t="s">
        <v>20</v>
      </c>
    </row>
    <row r="344" spans="1:11" x14ac:dyDescent="0.3">
      <c r="A344" t="s">
        <v>11</v>
      </c>
      <c r="B344" t="s">
        <v>41</v>
      </c>
      <c r="C344" s="1">
        <v>43410</v>
      </c>
      <c r="D344">
        <v>3.3</v>
      </c>
      <c r="F344">
        <v>83</v>
      </c>
    </row>
    <row r="345" spans="1:11" x14ac:dyDescent="0.3">
      <c r="A345" t="s">
        <v>11</v>
      </c>
      <c r="B345" t="s">
        <v>41</v>
      </c>
      <c r="C345" s="1">
        <v>43503</v>
      </c>
      <c r="D345">
        <v>0.06</v>
      </c>
      <c r="E345" t="s">
        <v>19</v>
      </c>
      <c r="F345">
        <v>256</v>
      </c>
      <c r="G345" t="s">
        <v>43</v>
      </c>
      <c r="H345">
        <v>1E-3</v>
      </c>
      <c r="J345" t="s">
        <v>40</v>
      </c>
      <c r="K345" t="s">
        <v>20</v>
      </c>
    </row>
    <row r="346" spans="1:11" x14ac:dyDescent="0.3">
      <c r="A346" t="s">
        <v>11</v>
      </c>
      <c r="B346" t="s">
        <v>41</v>
      </c>
      <c r="C346" s="1">
        <v>43588</v>
      </c>
      <c r="D346">
        <v>2.2000000000000002</v>
      </c>
      <c r="F346">
        <v>130</v>
      </c>
    </row>
    <row r="347" spans="1:11" x14ac:dyDescent="0.3">
      <c r="A347" t="s">
        <v>11</v>
      </c>
      <c r="B347" t="s">
        <v>41</v>
      </c>
      <c r="C347" s="1">
        <v>43801</v>
      </c>
      <c r="D347">
        <v>0.5</v>
      </c>
      <c r="F347">
        <v>183</v>
      </c>
    </row>
    <row r="348" spans="1:11" x14ac:dyDescent="0.3">
      <c r="A348" t="s">
        <v>11</v>
      </c>
      <c r="B348" t="s">
        <v>41</v>
      </c>
      <c r="C348" s="1">
        <v>43865</v>
      </c>
      <c r="D348">
        <v>0.12</v>
      </c>
      <c r="E348" t="s">
        <v>26</v>
      </c>
      <c r="F348">
        <v>196</v>
      </c>
      <c r="G348" t="s">
        <v>17</v>
      </c>
      <c r="H348" t="s">
        <v>24</v>
      </c>
      <c r="K348" t="s">
        <v>20</v>
      </c>
    </row>
    <row r="349" spans="1:11" x14ac:dyDescent="0.3">
      <c r="A349" t="s">
        <v>11</v>
      </c>
      <c r="B349" t="s">
        <v>44</v>
      </c>
      <c r="C349" s="1">
        <v>39489</v>
      </c>
      <c r="D349">
        <v>0.4</v>
      </c>
      <c r="E349" t="s">
        <v>33</v>
      </c>
      <c r="F349">
        <v>60</v>
      </c>
    </row>
    <row r="350" spans="1:11" x14ac:dyDescent="0.3">
      <c r="A350" t="s">
        <v>11</v>
      </c>
      <c r="B350" t="s">
        <v>44</v>
      </c>
      <c r="C350" s="1">
        <v>39511</v>
      </c>
      <c r="D350">
        <v>0.4</v>
      </c>
      <c r="F350">
        <v>66</v>
      </c>
    </row>
    <row r="351" spans="1:11" x14ac:dyDescent="0.3">
      <c r="A351" t="s">
        <v>11</v>
      </c>
      <c r="B351" t="s">
        <v>44</v>
      </c>
      <c r="C351" s="1">
        <v>39545</v>
      </c>
      <c r="D351">
        <v>3.9</v>
      </c>
      <c r="F351">
        <v>164</v>
      </c>
    </row>
    <row r="352" spans="1:11" x14ac:dyDescent="0.3">
      <c r="A352" t="s">
        <v>11</v>
      </c>
      <c r="B352" t="s">
        <v>44</v>
      </c>
      <c r="C352" s="1">
        <v>39574</v>
      </c>
      <c r="D352">
        <v>1.2</v>
      </c>
      <c r="E352">
        <v>6.9999999999999999E-4</v>
      </c>
      <c r="F352">
        <v>103</v>
      </c>
    </row>
    <row r="353" spans="1:10" x14ac:dyDescent="0.3">
      <c r="A353" t="s">
        <v>11</v>
      </c>
      <c r="B353" t="s">
        <v>44</v>
      </c>
      <c r="C353" s="1">
        <v>39616</v>
      </c>
      <c r="D353">
        <v>7.4</v>
      </c>
      <c r="F353">
        <v>265</v>
      </c>
    </row>
    <row r="354" spans="1:10" x14ac:dyDescent="0.3">
      <c r="A354" t="s">
        <v>11</v>
      </c>
      <c r="B354" t="s">
        <v>44</v>
      </c>
      <c r="C354" s="1">
        <v>39632</v>
      </c>
      <c r="D354">
        <v>6.9</v>
      </c>
      <c r="F354">
        <v>257</v>
      </c>
    </row>
    <row r="355" spans="1:10" x14ac:dyDescent="0.3">
      <c r="A355" t="s">
        <v>11</v>
      </c>
      <c r="B355" t="s">
        <v>44</v>
      </c>
      <c r="C355" s="1">
        <v>39667</v>
      </c>
      <c r="D355">
        <v>6</v>
      </c>
      <c r="E355" t="s">
        <v>33</v>
      </c>
      <c r="F355">
        <v>234</v>
      </c>
      <c r="G355">
        <v>0.83</v>
      </c>
      <c r="J355" t="s">
        <v>15</v>
      </c>
    </row>
    <row r="356" spans="1:10" x14ac:dyDescent="0.3">
      <c r="A356" t="s">
        <v>11</v>
      </c>
      <c r="B356" t="s">
        <v>44</v>
      </c>
      <c r="C356" s="1">
        <v>39694</v>
      </c>
      <c r="D356">
        <v>3.7</v>
      </c>
      <c r="F356">
        <v>165</v>
      </c>
    </row>
    <row r="357" spans="1:10" x14ac:dyDescent="0.3">
      <c r="A357" t="s">
        <v>11</v>
      </c>
      <c r="B357" t="s">
        <v>44</v>
      </c>
      <c r="C357" s="1">
        <v>39728</v>
      </c>
      <c r="D357">
        <v>5</v>
      </c>
      <c r="F357">
        <v>212</v>
      </c>
    </row>
    <row r="358" spans="1:10" x14ac:dyDescent="0.3">
      <c r="A358" t="s">
        <v>11</v>
      </c>
      <c r="B358" t="s">
        <v>44</v>
      </c>
      <c r="C358" s="1">
        <v>39763</v>
      </c>
      <c r="D358">
        <v>4.9000000000000004</v>
      </c>
      <c r="E358" t="s">
        <v>34</v>
      </c>
      <c r="F358">
        <v>240</v>
      </c>
    </row>
    <row r="359" spans="1:10" x14ac:dyDescent="0.3">
      <c r="A359" t="s">
        <v>11</v>
      </c>
      <c r="B359" t="s">
        <v>44</v>
      </c>
      <c r="C359" s="1">
        <v>39791</v>
      </c>
      <c r="D359">
        <v>4.5999999999999996</v>
      </c>
      <c r="F359">
        <v>214</v>
      </c>
    </row>
    <row r="360" spans="1:10" x14ac:dyDescent="0.3">
      <c r="A360" t="s">
        <v>11</v>
      </c>
      <c r="B360" t="s">
        <v>44</v>
      </c>
      <c r="C360" s="1">
        <v>39826</v>
      </c>
      <c r="D360">
        <v>2.6</v>
      </c>
      <c r="F360">
        <v>166</v>
      </c>
    </row>
    <row r="361" spans="1:10" x14ac:dyDescent="0.3">
      <c r="A361" t="s">
        <v>11</v>
      </c>
      <c r="B361" t="s">
        <v>44</v>
      </c>
      <c r="C361" s="1">
        <v>39856</v>
      </c>
      <c r="D361">
        <v>0.9</v>
      </c>
      <c r="E361" t="s">
        <v>34</v>
      </c>
      <c r="F361">
        <v>89</v>
      </c>
    </row>
    <row r="362" spans="1:10" x14ac:dyDescent="0.3">
      <c r="A362" t="s">
        <v>11</v>
      </c>
      <c r="B362" t="s">
        <v>44</v>
      </c>
      <c r="C362" s="1">
        <v>39875</v>
      </c>
      <c r="D362" t="s">
        <v>32</v>
      </c>
      <c r="F362">
        <v>55</v>
      </c>
    </row>
    <row r="363" spans="1:10" x14ac:dyDescent="0.3">
      <c r="A363" t="s">
        <v>11</v>
      </c>
      <c r="B363" t="s">
        <v>44</v>
      </c>
      <c r="C363" s="1">
        <v>39904</v>
      </c>
      <c r="D363" t="s">
        <v>32</v>
      </c>
      <c r="F363">
        <v>58</v>
      </c>
    </row>
    <row r="364" spans="1:10" x14ac:dyDescent="0.3">
      <c r="A364" t="s">
        <v>11</v>
      </c>
      <c r="B364" t="s">
        <v>44</v>
      </c>
      <c r="C364" s="1">
        <v>39945</v>
      </c>
      <c r="D364" t="s">
        <v>32</v>
      </c>
      <c r="E364">
        <v>5.9999999999999995E-4</v>
      </c>
      <c r="F364">
        <v>154</v>
      </c>
    </row>
    <row r="365" spans="1:10" x14ac:dyDescent="0.3">
      <c r="A365" t="s">
        <v>11</v>
      </c>
      <c r="B365" t="s">
        <v>44</v>
      </c>
      <c r="C365" s="1">
        <v>39973</v>
      </c>
      <c r="D365">
        <v>0.5</v>
      </c>
      <c r="F365">
        <v>154</v>
      </c>
    </row>
    <row r="366" spans="1:10" x14ac:dyDescent="0.3">
      <c r="A366" t="s">
        <v>11</v>
      </c>
      <c r="B366" t="s">
        <v>44</v>
      </c>
      <c r="C366" s="1">
        <v>40001</v>
      </c>
      <c r="D366" t="s">
        <v>32</v>
      </c>
      <c r="F366">
        <v>155</v>
      </c>
    </row>
    <row r="367" spans="1:10" x14ac:dyDescent="0.3">
      <c r="A367" t="s">
        <v>11</v>
      </c>
      <c r="B367" t="s">
        <v>44</v>
      </c>
      <c r="C367" s="1">
        <v>40035</v>
      </c>
      <c r="D367" t="s">
        <v>32</v>
      </c>
      <c r="E367" t="s">
        <v>34</v>
      </c>
      <c r="F367">
        <v>175</v>
      </c>
      <c r="G367">
        <v>0.85</v>
      </c>
      <c r="J367" t="s">
        <v>15</v>
      </c>
    </row>
    <row r="368" spans="1:10" x14ac:dyDescent="0.3">
      <c r="A368" t="s">
        <v>11</v>
      </c>
      <c r="B368" t="s">
        <v>44</v>
      </c>
      <c r="C368" s="1">
        <v>40059</v>
      </c>
      <c r="D368">
        <v>3.9</v>
      </c>
      <c r="F368">
        <v>242</v>
      </c>
    </row>
    <row r="369" spans="1:10" x14ac:dyDescent="0.3">
      <c r="A369" t="s">
        <v>11</v>
      </c>
      <c r="B369" t="s">
        <v>44</v>
      </c>
      <c r="C369" s="1">
        <v>40093</v>
      </c>
      <c r="D369">
        <v>2.9</v>
      </c>
      <c r="F369">
        <v>223</v>
      </c>
    </row>
    <row r="370" spans="1:10" x14ac:dyDescent="0.3">
      <c r="A370" t="s">
        <v>11</v>
      </c>
      <c r="B370" t="s">
        <v>44</v>
      </c>
      <c r="C370" s="1">
        <v>40122</v>
      </c>
      <c r="D370">
        <v>3.7</v>
      </c>
      <c r="E370" t="s">
        <v>34</v>
      </c>
      <c r="F370">
        <v>266</v>
      </c>
    </row>
    <row r="371" spans="1:10" x14ac:dyDescent="0.3">
      <c r="A371" t="s">
        <v>11</v>
      </c>
      <c r="B371" t="s">
        <v>44</v>
      </c>
      <c r="C371" s="1">
        <v>40148</v>
      </c>
      <c r="D371">
        <v>1.5</v>
      </c>
      <c r="F371">
        <v>95</v>
      </c>
    </row>
    <row r="372" spans="1:10" x14ac:dyDescent="0.3">
      <c r="A372" t="s">
        <v>11</v>
      </c>
      <c r="B372" t="s">
        <v>44</v>
      </c>
      <c r="C372" s="1">
        <v>40189</v>
      </c>
      <c r="D372">
        <v>5.0999999999999996</v>
      </c>
      <c r="F372">
        <v>309</v>
      </c>
    </row>
    <row r="373" spans="1:10" x14ac:dyDescent="0.3">
      <c r="A373" t="s">
        <v>11</v>
      </c>
      <c r="B373" t="s">
        <v>44</v>
      </c>
      <c r="C373" s="1">
        <v>40217</v>
      </c>
      <c r="D373">
        <v>1.1000000000000001</v>
      </c>
      <c r="E373" t="s">
        <v>34</v>
      </c>
      <c r="F373">
        <v>89</v>
      </c>
    </row>
    <row r="374" spans="1:10" x14ac:dyDescent="0.3">
      <c r="A374" t="s">
        <v>11</v>
      </c>
      <c r="B374" t="s">
        <v>44</v>
      </c>
      <c r="C374" s="1">
        <v>40247</v>
      </c>
      <c r="D374">
        <v>0.6</v>
      </c>
      <c r="F374">
        <v>118</v>
      </c>
    </row>
    <row r="375" spans="1:10" x14ac:dyDescent="0.3">
      <c r="A375" t="s">
        <v>11</v>
      </c>
      <c r="B375" t="s">
        <v>44</v>
      </c>
      <c r="C375" s="1">
        <v>40274</v>
      </c>
      <c r="D375" t="s">
        <v>32</v>
      </c>
      <c r="F375">
        <v>36</v>
      </c>
    </row>
    <row r="376" spans="1:10" x14ac:dyDescent="0.3">
      <c r="A376" t="s">
        <v>11</v>
      </c>
      <c r="B376" t="s">
        <v>44</v>
      </c>
      <c r="C376" s="1">
        <v>40308</v>
      </c>
      <c r="D376" t="s">
        <v>32</v>
      </c>
      <c r="E376" t="s">
        <v>34</v>
      </c>
      <c r="F376">
        <v>48</v>
      </c>
    </row>
    <row r="377" spans="1:10" x14ac:dyDescent="0.3">
      <c r="A377" t="s">
        <v>11</v>
      </c>
      <c r="B377" t="s">
        <v>44</v>
      </c>
      <c r="C377" s="1">
        <v>40336</v>
      </c>
      <c r="D377" t="s">
        <v>36</v>
      </c>
      <c r="F377">
        <v>62</v>
      </c>
    </row>
    <row r="378" spans="1:10" x14ac:dyDescent="0.3">
      <c r="A378" t="s">
        <v>11</v>
      </c>
      <c r="B378" t="s">
        <v>44</v>
      </c>
      <c r="C378" s="1">
        <v>40371</v>
      </c>
      <c r="D378">
        <v>1.75</v>
      </c>
      <c r="F378">
        <v>96</v>
      </c>
    </row>
    <row r="379" spans="1:10" x14ac:dyDescent="0.3">
      <c r="A379" t="s">
        <v>11</v>
      </c>
      <c r="B379" t="s">
        <v>44</v>
      </c>
      <c r="C379" s="1">
        <v>40395</v>
      </c>
      <c r="D379">
        <v>4.07</v>
      </c>
      <c r="E379">
        <v>5.9999999999999995E-4</v>
      </c>
      <c r="F379">
        <v>190</v>
      </c>
      <c r="G379">
        <v>0.26</v>
      </c>
      <c r="J379">
        <v>0.19</v>
      </c>
    </row>
    <row r="380" spans="1:10" x14ac:dyDescent="0.3">
      <c r="A380" t="s">
        <v>11</v>
      </c>
      <c r="B380" t="s">
        <v>44</v>
      </c>
      <c r="C380" s="1">
        <v>40427</v>
      </c>
      <c r="D380">
        <v>7.01</v>
      </c>
      <c r="F380">
        <v>352</v>
      </c>
    </row>
    <row r="381" spans="1:10" x14ac:dyDescent="0.3">
      <c r="A381" t="s">
        <v>11</v>
      </c>
      <c r="B381" t="s">
        <v>44</v>
      </c>
      <c r="C381" s="1">
        <v>40458</v>
      </c>
      <c r="D381">
        <v>9.43</v>
      </c>
      <c r="F381">
        <v>403</v>
      </c>
    </row>
    <row r="382" spans="1:10" x14ac:dyDescent="0.3">
      <c r="A382" t="s">
        <v>11</v>
      </c>
      <c r="B382" t="s">
        <v>44</v>
      </c>
      <c r="C382" s="1">
        <v>40518</v>
      </c>
      <c r="D382">
        <v>0.56000000000000005</v>
      </c>
      <c r="F382">
        <v>44.2</v>
      </c>
    </row>
    <row r="383" spans="1:10" x14ac:dyDescent="0.3">
      <c r="A383" t="s">
        <v>11</v>
      </c>
      <c r="B383" t="s">
        <v>44</v>
      </c>
      <c r="C383" s="1">
        <v>40547</v>
      </c>
      <c r="D383" t="s">
        <v>36</v>
      </c>
      <c r="F383">
        <v>25.8</v>
      </c>
    </row>
    <row r="384" spans="1:10" x14ac:dyDescent="0.3">
      <c r="A384" t="s">
        <v>11</v>
      </c>
      <c r="B384" t="s">
        <v>44</v>
      </c>
      <c r="C384" s="1">
        <v>40575</v>
      </c>
      <c r="D384" t="s">
        <v>36</v>
      </c>
      <c r="E384" t="s">
        <v>14</v>
      </c>
      <c r="F384">
        <v>35.9</v>
      </c>
    </row>
    <row r="385" spans="1:10" x14ac:dyDescent="0.3">
      <c r="A385" t="s">
        <v>11</v>
      </c>
      <c r="B385" t="s">
        <v>44</v>
      </c>
      <c r="C385" s="1">
        <v>40603</v>
      </c>
      <c r="D385" t="s">
        <v>36</v>
      </c>
      <c r="F385">
        <v>27.4</v>
      </c>
    </row>
    <row r="386" spans="1:10" x14ac:dyDescent="0.3">
      <c r="A386" t="s">
        <v>11</v>
      </c>
      <c r="B386" t="s">
        <v>44</v>
      </c>
      <c r="C386" s="1">
        <v>40637</v>
      </c>
      <c r="D386" t="s">
        <v>36</v>
      </c>
      <c r="F386">
        <v>27.3</v>
      </c>
    </row>
    <row r="387" spans="1:10" x14ac:dyDescent="0.3">
      <c r="A387" t="s">
        <v>11</v>
      </c>
      <c r="B387" t="s">
        <v>44</v>
      </c>
      <c r="C387" s="1">
        <v>40672</v>
      </c>
      <c r="D387">
        <v>0.64</v>
      </c>
      <c r="E387" t="s">
        <v>14</v>
      </c>
      <c r="F387">
        <v>42.8</v>
      </c>
    </row>
    <row r="388" spans="1:10" x14ac:dyDescent="0.3">
      <c r="A388" t="s">
        <v>11</v>
      </c>
      <c r="B388" t="s">
        <v>44</v>
      </c>
      <c r="C388" s="1">
        <v>40695</v>
      </c>
      <c r="D388">
        <v>1.87</v>
      </c>
      <c r="F388">
        <v>91.7</v>
      </c>
    </row>
    <row r="389" spans="1:10" x14ac:dyDescent="0.3">
      <c r="A389" t="s">
        <v>11</v>
      </c>
      <c r="B389" t="s">
        <v>44</v>
      </c>
      <c r="C389" s="1">
        <v>40728</v>
      </c>
      <c r="D389">
        <v>4.01</v>
      </c>
      <c r="F389">
        <v>214</v>
      </c>
    </row>
    <row r="390" spans="1:10" x14ac:dyDescent="0.3">
      <c r="A390" t="s">
        <v>11</v>
      </c>
      <c r="B390" t="s">
        <v>44</v>
      </c>
      <c r="C390" s="1">
        <v>40756</v>
      </c>
      <c r="D390">
        <v>6.66</v>
      </c>
      <c r="F390">
        <v>282</v>
      </c>
      <c r="G390">
        <v>1.97</v>
      </c>
      <c r="J390">
        <v>0.24</v>
      </c>
    </row>
    <row r="391" spans="1:10" x14ac:dyDescent="0.3">
      <c r="A391" t="s">
        <v>11</v>
      </c>
      <c r="B391" t="s">
        <v>44</v>
      </c>
      <c r="C391" s="1">
        <v>40798</v>
      </c>
      <c r="D391">
        <v>8.2799999999999994</v>
      </c>
      <c r="F391">
        <v>201</v>
      </c>
    </row>
    <row r="392" spans="1:10" x14ac:dyDescent="0.3">
      <c r="A392" t="s">
        <v>11</v>
      </c>
      <c r="B392" t="s">
        <v>44</v>
      </c>
      <c r="C392" s="1">
        <v>40819</v>
      </c>
      <c r="D392">
        <v>0.43</v>
      </c>
      <c r="F392">
        <v>26.7</v>
      </c>
    </row>
    <row r="393" spans="1:10" x14ac:dyDescent="0.3">
      <c r="A393" t="s">
        <v>11</v>
      </c>
      <c r="B393" t="s">
        <v>44</v>
      </c>
      <c r="C393" s="1">
        <v>40849</v>
      </c>
      <c r="D393">
        <v>0.23</v>
      </c>
      <c r="F393">
        <v>15.9</v>
      </c>
    </row>
    <row r="394" spans="1:10" x14ac:dyDescent="0.3">
      <c r="A394" t="s">
        <v>11</v>
      </c>
      <c r="B394" t="s">
        <v>44</v>
      </c>
      <c r="C394" s="1">
        <v>40889</v>
      </c>
      <c r="D394">
        <v>0.24</v>
      </c>
      <c r="F394">
        <v>27.2</v>
      </c>
    </row>
    <row r="395" spans="1:10" x14ac:dyDescent="0.3">
      <c r="A395" t="s">
        <v>11</v>
      </c>
      <c r="B395" t="s">
        <v>44</v>
      </c>
      <c r="C395" s="1">
        <v>40913</v>
      </c>
      <c r="D395">
        <v>0.37</v>
      </c>
      <c r="F395">
        <v>18.399999999999999</v>
      </c>
    </row>
    <row r="396" spans="1:10" x14ac:dyDescent="0.3">
      <c r="A396" t="s">
        <v>11</v>
      </c>
      <c r="B396" t="s">
        <v>44</v>
      </c>
      <c r="C396" s="1">
        <v>40948</v>
      </c>
      <c r="D396" t="s">
        <v>38</v>
      </c>
      <c r="F396">
        <v>20.5</v>
      </c>
    </row>
    <row r="397" spans="1:10" x14ac:dyDescent="0.3">
      <c r="A397" t="s">
        <v>11</v>
      </c>
      <c r="B397" t="s">
        <v>44</v>
      </c>
      <c r="C397" s="1">
        <v>40973</v>
      </c>
      <c r="D397">
        <v>0.35</v>
      </c>
      <c r="F397">
        <v>18.3</v>
      </c>
    </row>
    <row r="398" spans="1:10" x14ac:dyDescent="0.3">
      <c r="A398" t="s">
        <v>11</v>
      </c>
      <c r="B398" t="s">
        <v>44</v>
      </c>
      <c r="C398" s="1">
        <v>41001</v>
      </c>
      <c r="D398">
        <v>0.28000000000000003</v>
      </c>
      <c r="F398">
        <v>19</v>
      </c>
    </row>
    <row r="399" spans="1:10" x14ac:dyDescent="0.3">
      <c r="A399" t="s">
        <v>11</v>
      </c>
      <c r="B399" t="s">
        <v>44</v>
      </c>
      <c r="C399" s="1">
        <v>41037</v>
      </c>
      <c r="D399">
        <v>0.05</v>
      </c>
      <c r="F399">
        <v>22</v>
      </c>
    </row>
    <row r="400" spans="1:10" x14ac:dyDescent="0.3">
      <c r="A400" t="s">
        <v>11</v>
      </c>
      <c r="B400" t="s">
        <v>44</v>
      </c>
      <c r="C400" s="1">
        <v>41073</v>
      </c>
      <c r="D400">
        <v>0.17</v>
      </c>
      <c r="F400">
        <v>28</v>
      </c>
    </row>
    <row r="401" spans="1:10" x14ac:dyDescent="0.3">
      <c r="A401" t="s">
        <v>11</v>
      </c>
      <c r="B401" t="s">
        <v>44</v>
      </c>
      <c r="C401" s="1">
        <v>41101</v>
      </c>
      <c r="D401">
        <v>0.16</v>
      </c>
      <c r="F401">
        <v>29</v>
      </c>
    </row>
    <row r="402" spans="1:10" x14ac:dyDescent="0.3">
      <c r="A402" t="s">
        <v>11</v>
      </c>
      <c r="B402" t="s">
        <v>44</v>
      </c>
      <c r="C402" s="1">
        <v>41123</v>
      </c>
      <c r="D402" t="s">
        <v>30</v>
      </c>
      <c r="E402" t="s">
        <v>19</v>
      </c>
      <c r="F402">
        <v>6</v>
      </c>
      <c r="G402" t="s">
        <v>17</v>
      </c>
      <c r="J402" t="s">
        <v>18</v>
      </c>
    </row>
    <row r="403" spans="1:10" x14ac:dyDescent="0.3">
      <c r="A403" t="s">
        <v>11</v>
      </c>
      <c r="B403" t="s">
        <v>44</v>
      </c>
      <c r="C403" s="1">
        <v>41156</v>
      </c>
      <c r="D403">
        <v>2</v>
      </c>
      <c r="F403">
        <v>86</v>
      </c>
    </row>
    <row r="404" spans="1:10" x14ac:dyDescent="0.3">
      <c r="A404" t="s">
        <v>11</v>
      </c>
      <c r="B404" t="s">
        <v>44</v>
      </c>
      <c r="C404" s="1">
        <v>41192</v>
      </c>
      <c r="D404">
        <v>1.3</v>
      </c>
      <c r="F404">
        <v>90</v>
      </c>
    </row>
    <row r="405" spans="1:10" x14ac:dyDescent="0.3">
      <c r="A405" t="s">
        <v>11</v>
      </c>
      <c r="B405" t="s">
        <v>44</v>
      </c>
      <c r="C405" s="1">
        <v>41219</v>
      </c>
      <c r="D405" t="s">
        <v>30</v>
      </c>
      <c r="E405" t="s">
        <v>19</v>
      </c>
      <c r="F405">
        <v>11</v>
      </c>
      <c r="H405">
        <v>4.0000000000000001E-3</v>
      </c>
    </row>
    <row r="406" spans="1:10" x14ac:dyDescent="0.3">
      <c r="A406" t="s">
        <v>11</v>
      </c>
      <c r="B406" t="s">
        <v>44</v>
      </c>
      <c r="C406" s="1">
        <v>41253</v>
      </c>
      <c r="D406" t="s">
        <v>30</v>
      </c>
      <c r="F406">
        <v>9</v>
      </c>
    </row>
    <row r="407" spans="1:10" x14ac:dyDescent="0.3">
      <c r="A407" t="s">
        <v>11</v>
      </c>
      <c r="B407" t="s">
        <v>44</v>
      </c>
      <c r="C407" s="1">
        <v>41283</v>
      </c>
      <c r="D407">
        <v>0.01</v>
      </c>
      <c r="F407">
        <v>15</v>
      </c>
    </row>
    <row r="408" spans="1:10" x14ac:dyDescent="0.3">
      <c r="A408" t="s">
        <v>11</v>
      </c>
      <c r="B408" t="s">
        <v>44</v>
      </c>
      <c r="C408" s="1">
        <v>41319</v>
      </c>
      <c r="D408">
        <v>0.3</v>
      </c>
      <c r="E408" t="s">
        <v>19</v>
      </c>
      <c r="F408">
        <v>17</v>
      </c>
      <c r="H408">
        <v>2E-3</v>
      </c>
    </row>
    <row r="409" spans="1:10" x14ac:dyDescent="0.3">
      <c r="A409" t="s">
        <v>11</v>
      </c>
      <c r="B409" t="s">
        <v>44</v>
      </c>
      <c r="C409" s="1">
        <v>41340</v>
      </c>
      <c r="D409" t="s">
        <v>30</v>
      </c>
      <c r="F409">
        <v>18</v>
      </c>
    </row>
    <row r="410" spans="1:10" x14ac:dyDescent="0.3">
      <c r="A410" t="s">
        <v>11</v>
      </c>
      <c r="B410" t="s">
        <v>44</v>
      </c>
      <c r="C410" s="1">
        <v>41365</v>
      </c>
      <c r="D410">
        <v>0.01</v>
      </c>
      <c r="F410">
        <v>20</v>
      </c>
    </row>
    <row r="411" spans="1:10" x14ac:dyDescent="0.3">
      <c r="A411" t="s">
        <v>11</v>
      </c>
      <c r="B411" t="s">
        <v>44</v>
      </c>
      <c r="C411" s="1">
        <v>41407</v>
      </c>
      <c r="D411">
        <v>0.06</v>
      </c>
      <c r="E411" t="s">
        <v>19</v>
      </c>
      <c r="F411">
        <v>21</v>
      </c>
      <c r="H411">
        <v>2E-3</v>
      </c>
    </row>
    <row r="412" spans="1:10" x14ac:dyDescent="0.3">
      <c r="A412" t="s">
        <v>11</v>
      </c>
      <c r="B412" t="s">
        <v>44</v>
      </c>
      <c r="C412" s="1">
        <v>41435</v>
      </c>
      <c r="D412" t="s">
        <v>30</v>
      </c>
      <c r="F412">
        <v>15</v>
      </c>
    </row>
    <row r="413" spans="1:10" x14ac:dyDescent="0.3">
      <c r="A413" t="s">
        <v>11</v>
      </c>
      <c r="B413" t="s">
        <v>44</v>
      </c>
      <c r="C413" s="1">
        <v>41463</v>
      </c>
      <c r="D413">
        <v>0.02</v>
      </c>
      <c r="F413">
        <v>18</v>
      </c>
    </row>
    <row r="414" spans="1:10" x14ac:dyDescent="0.3">
      <c r="A414" t="s">
        <v>11</v>
      </c>
      <c r="B414" t="s">
        <v>44</v>
      </c>
      <c r="C414" s="1">
        <v>41492</v>
      </c>
      <c r="D414">
        <v>6.7</v>
      </c>
      <c r="E414" t="s">
        <v>19</v>
      </c>
      <c r="F414">
        <v>316</v>
      </c>
      <c r="H414">
        <v>1.6E-2</v>
      </c>
      <c r="J414" t="s">
        <v>18</v>
      </c>
    </row>
    <row r="415" spans="1:10" x14ac:dyDescent="0.3">
      <c r="A415" t="s">
        <v>11</v>
      </c>
      <c r="B415" t="s">
        <v>44</v>
      </c>
      <c r="C415" s="1">
        <v>41526</v>
      </c>
      <c r="D415">
        <v>5.8</v>
      </c>
      <c r="F415">
        <v>419</v>
      </c>
    </row>
    <row r="416" spans="1:10" x14ac:dyDescent="0.3">
      <c r="A416" t="s">
        <v>11</v>
      </c>
      <c r="B416" t="s">
        <v>44</v>
      </c>
      <c r="C416" s="1">
        <v>41548</v>
      </c>
      <c r="D416">
        <v>7.9</v>
      </c>
      <c r="F416">
        <v>409</v>
      </c>
    </row>
    <row r="417" spans="1:11" x14ac:dyDescent="0.3">
      <c r="A417" t="s">
        <v>11</v>
      </c>
      <c r="B417" t="s">
        <v>44</v>
      </c>
      <c r="C417" s="1">
        <v>41617</v>
      </c>
      <c r="D417">
        <v>7.4</v>
      </c>
      <c r="F417">
        <v>357</v>
      </c>
    </row>
    <row r="418" spans="1:11" x14ac:dyDescent="0.3">
      <c r="A418" t="s">
        <v>11</v>
      </c>
      <c r="B418" t="s">
        <v>44</v>
      </c>
      <c r="C418" s="1">
        <v>41666</v>
      </c>
      <c r="D418">
        <v>8.1</v>
      </c>
      <c r="F418">
        <v>426</v>
      </c>
    </row>
    <row r="419" spans="1:11" x14ac:dyDescent="0.3">
      <c r="A419" t="s">
        <v>11</v>
      </c>
      <c r="B419" t="s">
        <v>44</v>
      </c>
      <c r="C419" s="2">
        <v>41726.3125</v>
      </c>
      <c r="D419">
        <v>8.6999999999999993</v>
      </c>
      <c r="F419">
        <v>417</v>
      </c>
    </row>
    <row r="420" spans="1:11" x14ac:dyDescent="0.3">
      <c r="A420" t="s">
        <v>11</v>
      </c>
      <c r="B420" t="s">
        <v>44</v>
      </c>
      <c r="C420" s="1">
        <v>41758</v>
      </c>
      <c r="D420">
        <v>5.4</v>
      </c>
      <c r="F420">
        <v>222</v>
      </c>
    </row>
    <row r="421" spans="1:11" x14ac:dyDescent="0.3">
      <c r="A421" t="s">
        <v>11</v>
      </c>
      <c r="B421" t="s">
        <v>44</v>
      </c>
      <c r="C421" s="1">
        <v>41772</v>
      </c>
      <c r="D421">
        <v>2.7</v>
      </c>
      <c r="E421" t="s">
        <v>19</v>
      </c>
      <c r="F421">
        <v>133</v>
      </c>
      <c r="H421">
        <v>1.0999999999999999E-2</v>
      </c>
    </row>
    <row r="422" spans="1:11" x14ac:dyDescent="0.3">
      <c r="A422" t="s">
        <v>11</v>
      </c>
      <c r="B422" t="s">
        <v>44</v>
      </c>
      <c r="C422" s="1">
        <v>41800</v>
      </c>
      <c r="D422">
        <v>0.17</v>
      </c>
      <c r="F422">
        <v>18</v>
      </c>
    </row>
    <row r="423" spans="1:11" x14ac:dyDescent="0.3">
      <c r="A423" t="s">
        <v>11</v>
      </c>
      <c r="B423" t="s">
        <v>44</v>
      </c>
      <c r="C423" s="1">
        <v>41989</v>
      </c>
      <c r="D423">
        <v>2.2999999999999998</v>
      </c>
      <c r="F423">
        <v>114</v>
      </c>
    </row>
    <row r="424" spans="1:11" x14ac:dyDescent="0.3">
      <c r="A424" t="s">
        <v>11</v>
      </c>
      <c r="B424" t="s">
        <v>44</v>
      </c>
      <c r="C424" s="1">
        <v>42025</v>
      </c>
      <c r="D424">
        <v>1.5</v>
      </c>
      <c r="F424">
        <v>37</v>
      </c>
    </row>
    <row r="425" spans="1:11" x14ac:dyDescent="0.3">
      <c r="A425" t="s">
        <v>11</v>
      </c>
      <c r="B425" t="s">
        <v>44</v>
      </c>
      <c r="C425" s="1">
        <v>42053</v>
      </c>
      <c r="D425">
        <v>4.7</v>
      </c>
      <c r="E425" t="s">
        <v>19</v>
      </c>
      <c r="F425">
        <v>157</v>
      </c>
      <c r="G425" t="s">
        <v>21</v>
      </c>
      <c r="H425">
        <v>4.0000000000000001E-3</v>
      </c>
      <c r="J425" t="s">
        <v>18</v>
      </c>
    </row>
    <row r="426" spans="1:11" x14ac:dyDescent="0.3">
      <c r="A426" t="s">
        <v>11</v>
      </c>
      <c r="B426" t="s">
        <v>44</v>
      </c>
      <c r="C426" s="1">
        <v>42074</v>
      </c>
      <c r="D426">
        <v>5.4</v>
      </c>
      <c r="F426">
        <v>151</v>
      </c>
    </row>
    <row r="427" spans="1:11" x14ac:dyDescent="0.3">
      <c r="A427" t="s">
        <v>11</v>
      </c>
      <c r="B427" t="s">
        <v>44</v>
      </c>
      <c r="C427" s="1">
        <v>42114</v>
      </c>
      <c r="D427">
        <v>9.1999999999999993</v>
      </c>
      <c r="F427">
        <v>403</v>
      </c>
    </row>
    <row r="428" spans="1:11" x14ac:dyDescent="0.3">
      <c r="A428" t="s">
        <v>11</v>
      </c>
      <c r="B428" t="s">
        <v>44</v>
      </c>
      <c r="C428" s="1">
        <v>42970</v>
      </c>
      <c r="D428">
        <v>7.2</v>
      </c>
      <c r="E428" t="s">
        <v>19</v>
      </c>
      <c r="F428">
        <v>324</v>
      </c>
      <c r="G428" t="s">
        <v>45</v>
      </c>
      <c r="H428">
        <v>8.0000000000000002E-3</v>
      </c>
      <c r="K428" t="s">
        <v>20</v>
      </c>
    </row>
    <row r="429" spans="1:11" x14ac:dyDescent="0.3">
      <c r="A429" t="s">
        <v>11</v>
      </c>
      <c r="B429" t="s">
        <v>44</v>
      </c>
      <c r="C429" s="1">
        <v>43048</v>
      </c>
      <c r="D429">
        <v>4.9000000000000004</v>
      </c>
      <c r="E429" t="s">
        <v>19</v>
      </c>
      <c r="F429">
        <v>223</v>
      </c>
      <c r="G429" t="s">
        <v>21</v>
      </c>
      <c r="H429">
        <v>5.0000000000000001E-3</v>
      </c>
      <c r="K429" t="s">
        <v>20</v>
      </c>
    </row>
    <row r="430" spans="1:11" x14ac:dyDescent="0.3">
      <c r="A430" t="s">
        <v>11</v>
      </c>
      <c r="B430" t="s">
        <v>44</v>
      </c>
      <c r="C430" s="1">
        <v>43151</v>
      </c>
      <c r="D430">
        <v>0.4</v>
      </c>
      <c r="E430" t="s">
        <v>19</v>
      </c>
      <c r="F430">
        <v>21</v>
      </c>
      <c r="G430" t="s">
        <v>23</v>
      </c>
      <c r="H430">
        <v>1E-3</v>
      </c>
      <c r="K430" t="s">
        <v>20</v>
      </c>
    </row>
    <row r="431" spans="1:11" x14ac:dyDescent="0.3">
      <c r="A431" t="s">
        <v>11</v>
      </c>
      <c r="B431" t="s">
        <v>44</v>
      </c>
      <c r="C431" s="1">
        <v>43234</v>
      </c>
      <c r="D431">
        <v>8</v>
      </c>
      <c r="E431" t="s">
        <v>19</v>
      </c>
      <c r="F431">
        <v>374</v>
      </c>
      <c r="G431">
        <v>0.68</v>
      </c>
      <c r="H431">
        <v>8.9999999999999993E-3</v>
      </c>
      <c r="K431" t="s">
        <v>20</v>
      </c>
    </row>
    <row r="432" spans="1:11" x14ac:dyDescent="0.3">
      <c r="A432" t="s">
        <v>11</v>
      </c>
      <c r="B432" t="s">
        <v>44</v>
      </c>
      <c r="C432" s="1">
        <v>43420</v>
      </c>
      <c r="D432">
        <v>0.06</v>
      </c>
      <c r="E432" t="s">
        <v>19</v>
      </c>
      <c r="F432">
        <v>37</v>
      </c>
      <c r="G432">
        <v>0.03</v>
      </c>
      <c r="H432">
        <v>4.0000000000000001E-3</v>
      </c>
      <c r="K432" t="s">
        <v>20</v>
      </c>
    </row>
    <row r="433" spans="1:11" x14ac:dyDescent="0.3">
      <c r="A433" t="s">
        <v>11</v>
      </c>
      <c r="B433" t="s">
        <v>44</v>
      </c>
      <c r="C433" s="1">
        <v>43586</v>
      </c>
      <c r="D433">
        <v>22.1</v>
      </c>
      <c r="E433" t="s">
        <v>19</v>
      </c>
      <c r="F433">
        <v>208</v>
      </c>
      <c r="G433">
        <v>1.74</v>
      </c>
      <c r="H433">
        <v>5.0000000000000001E-3</v>
      </c>
      <c r="K433" t="s">
        <v>20</v>
      </c>
    </row>
    <row r="434" spans="1:11" x14ac:dyDescent="0.3">
      <c r="A434" t="s">
        <v>11</v>
      </c>
      <c r="B434" t="s">
        <v>44</v>
      </c>
      <c r="C434" s="1">
        <v>43621</v>
      </c>
      <c r="D434">
        <v>1.4</v>
      </c>
    </row>
    <row r="435" spans="1:11" x14ac:dyDescent="0.3">
      <c r="A435" t="s">
        <v>11</v>
      </c>
      <c r="B435" t="s">
        <v>44</v>
      </c>
      <c r="C435" s="1">
        <v>43713</v>
      </c>
      <c r="D435">
        <v>7.0000000000000007E-2</v>
      </c>
      <c r="E435" t="s">
        <v>19</v>
      </c>
      <c r="F435">
        <v>67</v>
      </c>
      <c r="G435">
        <v>0.1</v>
      </c>
      <c r="H435">
        <v>2E-3</v>
      </c>
      <c r="K435" t="s">
        <v>25</v>
      </c>
    </row>
    <row r="436" spans="1:11" x14ac:dyDescent="0.3">
      <c r="A436" t="s">
        <v>11</v>
      </c>
      <c r="B436" t="s">
        <v>44</v>
      </c>
      <c r="C436" s="1">
        <v>43796</v>
      </c>
      <c r="D436">
        <v>0.01</v>
      </c>
      <c r="E436" t="s">
        <v>26</v>
      </c>
      <c r="F436">
        <v>9</v>
      </c>
      <c r="G436" t="s">
        <v>17</v>
      </c>
      <c r="H436" t="s">
        <v>24</v>
      </c>
      <c r="K436" t="s">
        <v>20</v>
      </c>
    </row>
    <row r="437" spans="1:11" x14ac:dyDescent="0.3">
      <c r="A437" t="s">
        <v>11</v>
      </c>
      <c r="B437" t="s">
        <v>44</v>
      </c>
      <c r="C437" s="1">
        <v>43865</v>
      </c>
      <c r="D437">
        <v>7.0000000000000007E-2</v>
      </c>
      <c r="E437" t="s">
        <v>26</v>
      </c>
      <c r="F437">
        <v>9</v>
      </c>
      <c r="G437" t="s">
        <v>17</v>
      </c>
      <c r="H437" t="s">
        <v>24</v>
      </c>
      <c r="K437" t="s">
        <v>20</v>
      </c>
    </row>
    <row r="438" spans="1:11" x14ac:dyDescent="0.3">
      <c r="A438" t="s">
        <v>11</v>
      </c>
      <c r="B438" t="s">
        <v>44</v>
      </c>
      <c r="C438" s="1">
        <v>43964</v>
      </c>
      <c r="D438">
        <v>0.05</v>
      </c>
      <c r="E438" t="s">
        <v>26</v>
      </c>
      <c r="F438">
        <v>9</v>
      </c>
      <c r="G438" t="s">
        <v>17</v>
      </c>
      <c r="H438" t="s">
        <v>24</v>
      </c>
      <c r="K438" t="s">
        <v>20</v>
      </c>
    </row>
    <row r="439" spans="1:11" x14ac:dyDescent="0.3">
      <c r="A439" t="s">
        <v>11</v>
      </c>
      <c r="B439" t="s">
        <v>46</v>
      </c>
      <c r="C439" s="1">
        <v>39489</v>
      </c>
      <c r="D439">
        <v>7.8</v>
      </c>
      <c r="E439" t="s">
        <v>33</v>
      </c>
      <c r="F439">
        <v>484</v>
      </c>
    </row>
    <row r="440" spans="1:11" x14ac:dyDescent="0.3">
      <c r="A440" t="s">
        <v>11</v>
      </c>
      <c r="B440" t="s">
        <v>46</v>
      </c>
      <c r="C440" s="1">
        <v>39511</v>
      </c>
      <c r="D440">
        <v>5</v>
      </c>
      <c r="F440">
        <v>453</v>
      </c>
    </row>
    <row r="441" spans="1:11" x14ac:dyDescent="0.3">
      <c r="A441" t="s">
        <v>11</v>
      </c>
      <c r="B441" t="s">
        <v>46</v>
      </c>
      <c r="C441" s="1">
        <v>39545</v>
      </c>
      <c r="D441">
        <v>1.7</v>
      </c>
      <c r="F441">
        <v>41</v>
      </c>
    </row>
    <row r="442" spans="1:11" x14ac:dyDescent="0.3">
      <c r="A442" t="s">
        <v>11</v>
      </c>
      <c r="B442" t="s">
        <v>46</v>
      </c>
      <c r="C442" s="1">
        <v>39574</v>
      </c>
      <c r="D442">
        <v>65.8</v>
      </c>
      <c r="E442" t="s">
        <v>33</v>
      </c>
      <c r="F442">
        <v>263</v>
      </c>
    </row>
    <row r="443" spans="1:11" x14ac:dyDescent="0.3">
      <c r="A443" t="s">
        <v>11</v>
      </c>
      <c r="B443" t="s">
        <v>46</v>
      </c>
      <c r="C443" s="1">
        <v>39616</v>
      </c>
      <c r="D443">
        <v>4.9000000000000004</v>
      </c>
      <c r="F443">
        <v>412</v>
      </c>
    </row>
    <row r="444" spans="1:11" x14ac:dyDescent="0.3">
      <c r="A444" t="s">
        <v>11</v>
      </c>
      <c r="B444" t="s">
        <v>46</v>
      </c>
      <c r="C444" s="1">
        <v>39632</v>
      </c>
      <c r="D444">
        <v>5.5</v>
      </c>
      <c r="F444">
        <v>384</v>
      </c>
    </row>
    <row r="445" spans="1:11" x14ac:dyDescent="0.3">
      <c r="A445" t="s">
        <v>11</v>
      </c>
      <c r="B445" t="s">
        <v>46</v>
      </c>
      <c r="C445" s="1">
        <v>39667</v>
      </c>
      <c r="D445">
        <v>2.8</v>
      </c>
      <c r="E445" t="s">
        <v>33</v>
      </c>
      <c r="F445">
        <v>366</v>
      </c>
      <c r="G445">
        <v>0.14000000000000001</v>
      </c>
      <c r="J445" t="s">
        <v>15</v>
      </c>
    </row>
    <row r="446" spans="1:11" x14ac:dyDescent="0.3">
      <c r="A446" t="s">
        <v>11</v>
      </c>
      <c r="B446" t="s">
        <v>46</v>
      </c>
      <c r="C446" s="1">
        <v>39694</v>
      </c>
      <c r="D446">
        <v>4.5999999999999996</v>
      </c>
      <c r="F446">
        <v>314</v>
      </c>
    </row>
    <row r="447" spans="1:11" x14ac:dyDescent="0.3">
      <c r="A447" t="s">
        <v>11</v>
      </c>
      <c r="B447" t="s">
        <v>46</v>
      </c>
      <c r="C447" s="1">
        <v>39728</v>
      </c>
      <c r="D447">
        <v>197</v>
      </c>
      <c r="F447">
        <v>811</v>
      </c>
    </row>
    <row r="448" spans="1:11" x14ac:dyDescent="0.3">
      <c r="A448" t="s">
        <v>11</v>
      </c>
      <c r="B448" t="s">
        <v>46</v>
      </c>
      <c r="C448" s="1">
        <v>39763</v>
      </c>
      <c r="D448">
        <v>15.2</v>
      </c>
      <c r="E448" t="s">
        <v>34</v>
      </c>
      <c r="F448">
        <v>484</v>
      </c>
    </row>
    <row r="449" spans="1:10" x14ac:dyDescent="0.3">
      <c r="A449" t="s">
        <v>11</v>
      </c>
      <c r="B449" t="s">
        <v>46</v>
      </c>
      <c r="C449" s="1">
        <v>39791</v>
      </c>
      <c r="D449">
        <v>178</v>
      </c>
      <c r="F449">
        <v>699</v>
      </c>
    </row>
    <row r="450" spans="1:10" x14ac:dyDescent="0.3">
      <c r="A450" t="s">
        <v>11</v>
      </c>
      <c r="B450" t="s">
        <v>46</v>
      </c>
      <c r="C450" s="1">
        <v>39826</v>
      </c>
      <c r="D450">
        <v>130</v>
      </c>
      <c r="F450">
        <v>327</v>
      </c>
    </row>
    <row r="451" spans="1:10" x14ac:dyDescent="0.3">
      <c r="A451" t="s">
        <v>11</v>
      </c>
      <c r="B451" t="s">
        <v>46</v>
      </c>
      <c r="C451" s="1">
        <v>39856</v>
      </c>
      <c r="D451">
        <v>192</v>
      </c>
      <c r="E451" t="s">
        <v>34</v>
      </c>
      <c r="F451">
        <v>633</v>
      </c>
      <c r="G451">
        <v>14.7</v>
      </c>
      <c r="J451">
        <v>0.39</v>
      </c>
    </row>
    <row r="452" spans="1:10" x14ac:dyDescent="0.3">
      <c r="A452" t="s">
        <v>11</v>
      </c>
      <c r="B452" t="s">
        <v>46</v>
      </c>
      <c r="C452" s="1">
        <v>39875</v>
      </c>
      <c r="D452">
        <v>287</v>
      </c>
      <c r="F452">
        <v>595</v>
      </c>
    </row>
    <row r="453" spans="1:10" x14ac:dyDescent="0.3">
      <c r="A453" t="s">
        <v>11</v>
      </c>
      <c r="B453" t="s">
        <v>46</v>
      </c>
      <c r="C453" s="1">
        <v>39904</v>
      </c>
      <c r="D453">
        <v>35</v>
      </c>
      <c r="F453">
        <v>107</v>
      </c>
    </row>
    <row r="454" spans="1:10" x14ac:dyDescent="0.3">
      <c r="A454" t="s">
        <v>11</v>
      </c>
      <c r="B454" t="s">
        <v>46</v>
      </c>
      <c r="C454" s="1">
        <v>39945</v>
      </c>
      <c r="D454">
        <v>18</v>
      </c>
      <c r="E454">
        <v>6.9999999999999999E-4</v>
      </c>
      <c r="F454">
        <v>77</v>
      </c>
    </row>
    <row r="455" spans="1:10" x14ac:dyDescent="0.3">
      <c r="A455" t="s">
        <v>11</v>
      </c>
      <c r="B455" t="s">
        <v>46</v>
      </c>
      <c r="C455" s="1">
        <v>39973</v>
      </c>
      <c r="D455">
        <v>30.6</v>
      </c>
      <c r="F455">
        <v>85</v>
      </c>
    </row>
    <row r="456" spans="1:10" x14ac:dyDescent="0.3">
      <c r="A456" t="s">
        <v>11</v>
      </c>
      <c r="B456" t="s">
        <v>46</v>
      </c>
      <c r="C456" s="1">
        <v>40001</v>
      </c>
      <c r="D456">
        <v>51.5</v>
      </c>
      <c r="F456">
        <v>172</v>
      </c>
    </row>
    <row r="457" spans="1:10" x14ac:dyDescent="0.3">
      <c r="A457" t="s">
        <v>11</v>
      </c>
      <c r="B457" t="s">
        <v>46</v>
      </c>
      <c r="C457" s="1">
        <v>40035</v>
      </c>
      <c r="D457" t="s">
        <v>32</v>
      </c>
      <c r="E457">
        <v>2.9999999999999997E-4</v>
      </c>
      <c r="F457">
        <v>66</v>
      </c>
      <c r="G457">
        <v>0.13</v>
      </c>
      <c r="J457" t="s">
        <v>15</v>
      </c>
    </row>
    <row r="458" spans="1:10" x14ac:dyDescent="0.3">
      <c r="A458" t="s">
        <v>11</v>
      </c>
      <c r="B458" t="s">
        <v>46</v>
      </c>
      <c r="C458" s="1">
        <v>40059</v>
      </c>
      <c r="D458">
        <v>3.5</v>
      </c>
      <c r="F458">
        <v>40</v>
      </c>
    </row>
    <row r="459" spans="1:10" x14ac:dyDescent="0.3">
      <c r="A459" t="s">
        <v>11</v>
      </c>
      <c r="B459" t="s">
        <v>46</v>
      </c>
      <c r="C459" s="1">
        <v>40093</v>
      </c>
      <c r="D459">
        <v>4.3</v>
      </c>
      <c r="F459">
        <v>42</v>
      </c>
    </row>
    <row r="460" spans="1:10" x14ac:dyDescent="0.3">
      <c r="A460" t="s">
        <v>11</v>
      </c>
      <c r="B460" t="s">
        <v>46</v>
      </c>
      <c r="C460" s="1">
        <v>40122</v>
      </c>
      <c r="D460">
        <v>2.2000000000000002</v>
      </c>
      <c r="E460" t="s">
        <v>34</v>
      </c>
      <c r="F460">
        <v>41</v>
      </c>
    </row>
    <row r="461" spans="1:10" x14ac:dyDescent="0.3">
      <c r="A461" t="s">
        <v>11</v>
      </c>
      <c r="B461" t="s">
        <v>46</v>
      </c>
      <c r="C461" s="1">
        <v>40148</v>
      </c>
      <c r="D461">
        <v>65.3</v>
      </c>
      <c r="F461">
        <v>304</v>
      </c>
    </row>
    <row r="462" spans="1:10" x14ac:dyDescent="0.3">
      <c r="A462" t="s">
        <v>11</v>
      </c>
      <c r="B462" t="s">
        <v>46</v>
      </c>
      <c r="C462" s="1">
        <v>40189</v>
      </c>
      <c r="D462">
        <v>14.8</v>
      </c>
      <c r="F462">
        <v>119</v>
      </c>
    </row>
    <row r="463" spans="1:10" x14ac:dyDescent="0.3">
      <c r="A463" t="s">
        <v>11</v>
      </c>
      <c r="B463" t="s">
        <v>46</v>
      </c>
      <c r="C463" s="1">
        <v>40217</v>
      </c>
      <c r="D463">
        <v>19.5</v>
      </c>
      <c r="E463" t="s">
        <v>34</v>
      </c>
      <c r="F463">
        <v>153</v>
      </c>
      <c r="G463">
        <v>1.1499999999999999</v>
      </c>
      <c r="J463" t="s">
        <v>15</v>
      </c>
    </row>
    <row r="464" spans="1:10" x14ac:dyDescent="0.3">
      <c r="A464" t="s">
        <v>11</v>
      </c>
      <c r="B464" t="s">
        <v>46</v>
      </c>
      <c r="C464" s="1">
        <v>40247</v>
      </c>
      <c r="D464">
        <v>6.9</v>
      </c>
      <c r="F464">
        <v>69</v>
      </c>
    </row>
    <row r="465" spans="1:10" x14ac:dyDescent="0.3">
      <c r="A465" t="s">
        <v>11</v>
      </c>
      <c r="B465" t="s">
        <v>46</v>
      </c>
      <c r="C465" s="1">
        <v>40274</v>
      </c>
      <c r="D465">
        <v>6.6</v>
      </c>
      <c r="F465">
        <v>55</v>
      </c>
    </row>
    <row r="466" spans="1:10" x14ac:dyDescent="0.3">
      <c r="A466" t="s">
        <v>11</v>
      </c>
      <c r="B466" t="s">
        <v>46</v>
      </c>
      <c r="C466" s="1">
        <v>40308</v>
      </c>
      <c r="D466">
        <v>4.3</v>
      </c>
      <c r="E466" t="s">
        <v>34</v>
      </c>
      <c r="F466">
        <v>43</v>
      </c>
    </row>
    <row r="467" spans="1:10" x14ac:dyDescent="0.3">
      <c r="A467" t="s">
        <v>11</v>
      </c>
      <c r="B467" t="s">
        <v>46</v>
      </c>
      <c r="C467" s="1">
        <v>40336</v>
      </c>
      <c r="D467">
        <v>3.9</v>
      </c>
      <c r="F467">
        <v>37</v>
      </c>
    </row>
    <row r="468" spans="1:10" x14ac:dyDescent="0.3">
      <c r="A468" t="s">
        <v>11</v>
      </c>
      <c r="B468" t="s">
        <v>46</v>
      </c>
      <c r="C468" s="1">
        <v>40371</v>
      </c>
      <c r="D468">
        <v>1.76</v>
      </c>
      <c r="F468">
        <v>34.9</v>
      </c>
    </row>
    <row r="469" spans="1:10" x14ac:dyDescent="0.3">
      <c r="A469" t="s">
        <v>11</v>
      </c>
      <c r="B469" t="s">
        <v>46</v>
      </c>
      <c r="C469" s="1">
        <v>40395</v>
      </c>
      <c r="D469">
        <v>1.76</v>
      </c>
      <c r="E469" t="s">
        <v>14</v>
      </c>
      <c r="F469">
        <v>34.700000000000003</v>
      </c>
      <c r="G469">
        <v>0.06</v>
      </c>
      <c r="J469" t="s">
        <v>15</v>
      </c>
    </row>
    <row r="470" spans="1:10" x14ac:dyDescent="0.3">
      <c r="A470" t="s">
        <v>11</v>
      </c>
      <c r="B470" t="s">
        <v>46</v>
      </c>
      <c r="C470" s="1">
        <v>40427</v>
      </c>
      <c r="D470">
        <v>1.22</v>
      </c>
      <c r="F470">
        <v>33.9</v>
      </c>
    </row>
    <row r="471" spans="1:10" x14ac:dyDescent="0.3">
      <c r="A471" t="s">
        <v>11</v>
      </c>
      <c r="B471" t="s">
        <v>46</v>
      </c>
      <c r="C471" s="1">
        <v>40458</v>
      </c>
      <c r="D471" t="s">
        <v>36</v>
      </c>
      <c r="F471">
        <v>43.6</v>
      </c>
    </row>
    <row r="472" spans="1:10" x14ac:dyDescent="0.3">
      <c r="A472" t="s">
        <v>11</v>
      </c>
      <c r="B472" t="s">
        <v>46</v>
      </c>
      <c r="C472" s="1">
        <v>40518</v>
      </c>
      <c r="D472">
        <v>22.8</v>
      </c>
      <c r="F472">
        <v>254</v>
      </c>
    </row>
    <row r="473" spans="1:10" x14ac:dyDescent="0.3">
      <c r="A473" t="s">
        <v>11</v>
      </c>
      <c r="B473" t="s">
        <v>46</v>
      </c>
      <c r="C473" s="1">
        <v>40547</v>
      </c>
      <c r="D473">
        <v>16.100000000000001</v>
      </c>
      <c r="F473">
        <v>163</v>
      </c>
    </row>
    <row r="474" spans="1:10" x14ac:dyDescent="0.3">
      <c r="A474" t="s">
        <v>11</v>
      </c>
      <c r="B474" t="s">
        <v>46</v>
      </c>
      <c r="C474" s="1">
        <v>40575</v>
      </c>
      <c r="D474">
        <v>20.399999999999999</v>
      </c>
      <c r="E474" t="s">
        <v>14</v>
      </c>
      <c r="F474">
        <v>207</v>
      </c>
      <c r="G474">
        <v>1.25</v>
      </c>
      <c r="J474" t="s">
        <v>15</v>
      </c>
    </row>
    <row r="475" spans="1:10" x14ac:dyDescent="0.3">
      <c r="A475" t="s">
        <v>11</v>
      </c>
      <c r="B475" t="s">
        <v>46</v>
      </c>
      <c r="C475" s="1">
        <v>40603</v>
      </c>
      <c r="D475">
        <v>25.1</v>
      </c>
      <c r="F475">
        <v>224</v>
      </c>
    </row>
    <row r="476" spans="1:10" x14ac:dyDescent="0.3">
      <c r="A476" t="s">
        <v>11</v>
      </c>
      <c r="B476" t="s">
        <v>46</v>
      </c>
      <c r="C476" s="1">
        <v>40637</v>
      </c>
      <c r="D476">
        <v>46.3</v>
      </c>
      <c r="F476">
        <v>399</v>
      </c>
    </row>
    <row r="477" spans="1:10" x14ac:dyDescent="0.3">
      <c r="A477" t="s">
        <v>11</v>
      </c>
      <c r="B477" t="s">
        <v>46</v>
      </c>
      <c r="C477" s="1">
        <v>40672</v>
      </c>
      <c r="D477">
        <v>48.1</v>
      </c>
      <c r="E477" t="s">
        <v>14</v>
      </c>
      <c r="F477">
        <v>427</v>
      </c>
    </row>
    <row r="478" spans="1:10" x14ac:dyDescent="0.3">
      <c r="A478" t="s">
        <v>11</v>
      </c>
      <c r="B478" t="s">
        <v>46</v>
      </c>
      <c r="C478" s="1">
        <v>40695</v>
      </c>
      <c r="D478">
        <v>49.2</v>
      </c>
      <c r="F478">
        <v>406</v>
      </c>
    </row>
    <row r="479" spans="1:10" x14ac:dyDescent="0.3">
      <c r="A479" t="s">
        <v>11</v>
      </c>
      <c r="B479" t="s">
        <v>46</v>
      </c>
      <c r="C479" s="1">
        <v>40728</v>
      </c>
      <c r="D479">
        <v>49.2</v>
      </c>
      <c r="F479">
        <v>487</v>
      </c>
    </row>
    <row r="480" spans="1:10" x14ac:dyDescent="0.3">
      <c r="A480" t="s">
        <v>11</v>
      </c>
      <c r="B480" t="s">
        <v>46</v>
      </c>
      <c r="C480" s="1">
        <v>40756</v>
      </c>
      <c r="D480">
        <v>56.8</v>
      </c>
      <c r="F480">
        <v>587</v>
      </c>
      <c r="G480">
        <v>6.79</v>
      </c>
      <c r="J480" t="s">
        <v>15</v>
      </c>
    </row>
    <row r="481" spans="1:10" x14ac:dyDescent="0.3">
      <c r="A481" t="s">
        <v>11</v>
      </c>
      <c r="B481" t="s">
        <v>46</v>
      </c>
      <c r="C481" s="1">
        <v>40798</v>
      </c>
      <c r="D481">
        <v>66.400000000000006</v>
      </c>
      <c r="F481">
        <v>568</v>
      </c>
    </row>
    <row r="482" spans="1:10" x14ac:dyDescent="0.3">
      <c r="A482" t="s">
        <v>11</v>
      </c>
      <c r="B482" t="s">
        <v>46</v>
      </c>
      <c r="C482" s="1">
        <v>40819</v>
      </c>
      <c r="D482">
        <v>72.8</v>
      </c>
      <c r="F482">
        <v>348</v>
      </c>
    </row>
    <row r="483" spans="1:10" x14ac:dyDescent="0.3">
      <c r="A483" t="s">
        <v>11</v>
      </c>
      <c r="B483" t="s">
        <v>46</v>
      </c>
      <c r="C483" s="1">
        <v>40849</v>
      </c>
      <c r="D483">
        <v>102</v>
      </c>
      <c r="F483">
        <v>432</v>
      </c>
    </row>
    <row r="484" spans="1:10" x14ac:dyDescent="0.3">
      <c r="A484" t="s">
        <v>11</v>
      </c>
      <c r="B484" t="s">
        <v>46</v>
      </c>
      <c r="C484" s="1">
        <v>40889</v>
      </c>
      <c r="D484">
        <v>57.1</v>
      </c>
      <c r="F484">
        <v>379</v>
      </c>
    </row>
    <row r="485" spans="1:10" x14ac:dyDescent="0.3">
      <c r="A485" t="s">
        <v>11</v>
      </c>
      <c r="B485" t="s">
        <v>46</v>
      </c>
      <c r="C485" s="1">
        <v>40913</v>
      </c>
      <c r="D485">
        <v>39</v>
      </c>
      <c r="F485">
        <v>229</v>
      </c>
    </row>
    <row r="486" spans="1:10" x14ac:dyDescent="0.3">
      <c r="A486" t="s">
        <v>11</v>
      </c>
      <c r="B486" t="s">
        <v>46</v>
      </c>
      <c r="C486" s="1">
        <v>40948</v>
      </c>
      <c r="D486">
        <v>70.2</v>
      </c>
      <c r="F486">
        <v>373</v>
      </c>
    </row>
    <row r="487" spans="1:10" x14ac:dyDescent="0.3">
      <c r="A487" t="s">
        <v>11</v>
      </c>
      <c r="B487" t="s">
        <v>46</v>
      </c>
      <c r="C487" s="1">
        <v>40973</v>
      </c>
      <c r="D487">
        <v>56.5</v>
      </c>
      <c r="F487">
        <v>359</v>
      </c>
    </row>
    <row r="488" spans="1:10" x14ac:dyDescent="0.3">
      <c r="A488" t="s">
        <v>11</v>
      </c>
      <c r="B488" t="s">
        <v>46</v>
      </c>
      <c r="C488" s="1">
        <v>41001</v>
      </c>
      <c r="D488">
        <v>51.8</v>
      </c>
      <c r="F488">
        <v>346</v>
      </c>
    </row>
    <row r="489" spans="1:10" x14ac:dyDescent="0.3">
      <c r="A489" t="s">
        <v>11</v>
      </c>
      <c r="B489" t="s">
        <v>46</v>
      </c>
      <c r="C489" s="1">
        <v>41037</v>
      </c>
      <c r="D489">
        <v>43.1</v>
      </c>
      <c r="F489">
        <v>287</v>
      </c>
    </row>
    <row r="490" spans="1:10" x14ac:dyDescent="0.3">
      <c r="A490" t="s">
        <v>11</v>
      </c>
      <c r="B490" t="s">
        <v>46</v>
      </c>
      <c r="C490" s="1">
        <v>41073</v>
      </c>
      <c r="D490">
        <v>52.4</v>
      </c>
      <c r="F490">
        <v>330</v>
      </c>
    </row>
    <row r="491" spans="1:10" x14ac:dyDescent="0.3">
      <c r="A491" t="s">
        <v>11</v>
      </c>
      <c r="B491" t="s">
        <v>46</v>
      </c>
      <c r="C491" s="1">
        <v>41101</v>
      </c>
      <c r="D491">
        <v>58.7</v>
      </c>
      <c r="F491">
        <v>482</v>
      </c>
    </row>
    <row r="492" spans="1:10" x14ac:dyDescent="0.3">
      <c r="A492" t="s">
        <v>11</v>
      </c>
      <c r="B492" t="s">
        <v>46</v>
      </c>
      <c r="C492" s="1">
        <v>41123</v>
      </c>
      <c r="D492" t="s">
        <v>30</v>
      </c>
      <c r="E492" t="s">
        <v>19</v>
      </c>
      <c r="F492">
        <v>9</v>
      </c>
      <c r="G492" t="s">
        <v>17</v>
      </c>
      <c r="J492" t="s">
        <v>18</v>
      </c>
    </row>
    <row r="493" spans="1:10" x14ac:dyDescent="0.3">
      <c r="A493" t="s">
        <v>11</v>
      </c>
      <c r="B493" t="s">
        <v>46</v>
      </c>
      <c r="C493" s="1">
        <v>41156</v>
      </c>
      <c r="D493">
        <v>100</v>
      </c>
      <c r="F493">
        <v>552</v>
      </c>
    </row>
    <row r="494" spans="1:10" x14ac:dyDescent="0.3">
      <c r="A494" t="s">
        <v>11</v>
      </c>
      <c r="B494" t="s">
        <v>46</v>
      </c>
      <c r="C494" s="1">
        <v>41192</v>
      </c>
      <c r="D494">
        <v>23.5</v>
      </c>
      <c r="F494">
        <v>128</v>
      </c>
    </row>
    <row r="495" spans="1:10" x14ac:dyDescent="0.3">
      <c r="A495" t="s">
        <v>11</v>
      </c>
      <c r="B495" t="s">
        <v>46</v>
      </c>
      <c r="C495" s="1">
        <v>41219</v>
      </c>
      <c r="D495">
        <v>32.200000000000003</v>
      </c>
      <c r="E495" t="s">
        <v>19</v>
      </c>
      <c r="F495">
        <v>179</v>
      </c>
      <c r="H495">
        <v>2.5000000000000001E-2</v>
      </c>
    </row>
    <row r="496" spans="1:10" x14ac:dyDescent="0.3">
      <c r="A496" t="s">
        <v>11</v>
      </c>
      <c r="B496" t="s">
        <v>46</v>
      </c>
      <c r="C496" s="1">
        <v>41253</v>
      </c>
      <c r="D496">
        <v>42</v>
      </c>
      <c r="F496">
        <v>248</v>
      </c>
    </row>
    <row r="497" spans="1:10" x14ac:dyDescent="0.3">
      <c r="A497" t="s">
        <v>11</v>
      </c>
      <c r="B497" t="s">
        <v>46</v>
      </c>
      <c r="C497" s="1">
        <v>41283</v>
      </c>
      <c r="D497">
        <v>56.8</v>
      </c>
      <c r="F497">
        <v>435</v>
      </c>
    </row>
    <row r="498" spans="1:10" x14ac:dyDescent="0.3">
      <c r="A498" t="s">
        <v>11</v>
      </c>
      <c r="B498" t="s">
        <v>46</v>
      </c>
      <c r="C498" s="1">
        <v>41319</v>
      </c>
      <c r="D498">
        <v>74.900000000000006</v>
      </c>
      <c r="E498" t="s">
        <v>19</v>
      </c>
      <c r="F498">
        <v>496</v>
      </c>
      <c r="H498">
        <v>5.6000000000000001E-2</v>
      </c>
    </row>
    <row r="499" spans="1:10" x14ac:dyDescent="0.3">
      <c r="A499" t="s">
        <v>11</v>
      </c>
      <c r="B499" t="s">
        <v>46</v>
      </c>
      <c r="C499" s="1">
        <v>41340</v>
      </c>
      <c r="D499">
        <v>77.5</v>
      </c>
      <c r="F499">
        <v>483</v>
      </c>
    </row>
    <row r="500" spans="1:10" x14ac:dyDescent="0.3">
      <c r="A500" t="s">
        <v>11</v>
      </c>
      <c r="B500" t="s">
        <v>46</v>
      </c>
      <c r="C500" s="1">
        <v>41365</v>
      </c>
      <c r="D500">
        <v>79.8</v>
      </c>
      <c r="F500">
        <v>498</v>
      </c>
    </row>
    <row r="501" spans="1:10" x14ac:dyDescent="0.3">
      <c r="A501" t="s">
        <v>11</v>
      </c>
      <c r="B501" t="s">
        <v>46</v>
      </c>
      <c r="C501" s="1">
        <v>41407</v>
      </c>
      <c r="D501">
        <v>99.8</v>
      </c>
      <c r="E501" t="s">
        <v>19</v>
      </c>
      <c r="F501">
        <v>540</v>
      </c>
      <c r="H501">
        <v>4.8000000000000001E-2</v>
      </c>
    </row>
    <row r="502" spans="1:10" x14ac:dyDescent="0.3">
      <c r="A502" t="s">
        <v>11</v>
      </c>
      <c r="B502" t="s">
        <v>46</v>
      </c>
      <c r="C502" s="1">
        <v>41435</v>
      </c>
      <c r="D502">
        <v>102</v>
      </c>
      <c r="F502">
        <v>563</v>
      </c>
    </row>
    <row r="503" spans="1:10" x14ac:dyDescent="0.3">
      <c r="A503" t="s">
        <v>11</v>
      </c>
      <c r="B503" t="s">
        <v>46</v>
      </c>
      <c r="C503" s="1">
        <v>41463</v>
      </c>
      <c r="D503">
        <v>111</v>
      </c>
      <c r="F503">
        <v>575</v>
      </c>
    </row>
    <row r="504" spans="1:10" x14ac:dyDescent="0.3">
      <c r="A504" t="s">
        <v>11</v>
      </c>
      <c r="B504" t="s">
        <v>46</v>
      </c>
      <c r="C504" s="1">
        <v>41492</v>
      </c>
      <c r="D504">
        <v>11.3</v>
      </c>
      <c r="E504" t="s">
        <v>19</v>
      </c>
      <c r="F504">
        <v>88</v>
      </c>
      <c r="H504">
        <v>1.2999999999999999E-2</v>
      </c>
      <c r="J504" t="s">
        <v>18</v>
      </c>
    </row>
    <row r="505" spans="1:10" x14ac:dyDescent="0.3">
      <c r="A505" t="s">
        <v>11</v>
      </c>
      <c r="B505" t="s">
        <v>46</v>
      </c>
      <c r="C505" s="1">
        <v>41526</v>
      </c>
      <c r="D505">
        <v>76.3</v>
      </c>
      <c r="F505">
        <v>444</v>
      </c>
    </row>
    <row r="506" spans="1:10" x14ac:dyDescent="0.3">
      <c r="A506" t="s">
        <v>11</v>
      </c>
      <c r="B506" t="s">
        <v>46</v>
      </c>
      <c r="C506" s="1">
        <v>41548</v>
      </c>
      <c r="D506">
        <v>82</v>
      </c>
      <c r="F506">
        <v>418</v>
      </c>
    </row>
    <row r="507" spans="1:10" x14ac:dyDescent="0.3">
      <c r="A507" t="s">
        <v>11</v>
      </c>
      <c r="B507" t="s">
        <v>46</v>
      </c>
      <c r="C507" s="1">
        <v>41582</v>
      </c>
      <c r="D507">
        <v>9.1</v>
      </c>
      <c r="E507" t="s">
        <v>19</v>
      </c>
      <c r="F507">
        <v>66</v>
      </c>
      <c r="H507">
        <v>8.9999999999999993E-3</v>
      </c>
    </row>
    <row r="508" spans="1:10" x14ac:dyDescent="0.3">
      <c r="A508" t="s">
        <v>11</v>
      </c>
      <c r="B508" t="s">
        <v>46</v>
      </c>
      <c r="C508" s="1">
        <v>41617</v>
      </c>
      <c r="D508">
        <v>22.3</v>
      </c>
      <c r="F508">
        <v>130</v>
      </c>
    </row>
    <row r="509" spans="1:10" x14ac:dyDescent="0.3">
      <c r="A509" t="s">
        <v>11</v>
      </c>
      <c r="B509" t="s">
        <v>46</v>
      </c>
      <c r="C509" s="1">
        <v>41666</v>
      </c>
      <c r="D509">
        <v>29.8</v>
      </c>
      <c r="F509">
        <v>160</v>
      </c>
    </row>
    <row r="510" spans="1:10" x14ac:dyDescent="0.3">
      <c r="A510" t="s">
        <v>11</v>
      </c>
      <c r="B510" t="s">
        <v>46</v>
      </c>
      <c r="C510" s="2">
        <v>41726.3125</v>
      </c>
      <c r="D510">
        <v>35.1</v>
      </c>
      <c r="F510">
        <v>165</v>
      </c>
    </row>
    <row r="511" spans="1:10" x14ac:dyDescent="0.3">
      <c r="A511" t="s">
        <v>11</v>
      </c>
      <c r="B511" t="s">
        <v>46</v>
      </c>
      <c r="C511" s="1">
        <v>41758</v>
      </c>
      <c r="D511">
        <v>59.8</v>
      </c>
      <c r="F511">
        <v>260</v>
      </c>
    </row>
    <row r="512" spans="1:10" x14ac:dyDescent="0.3">
      <c r="A512" t="s">
        <v>11</v>
      </c>
      <c r="B512" t="s">
        <v>46</v>
      </c>
      <c r="C512" s="1">
        <v>41772</v>
      </c>
      <c r="D512">
        <v>28.3</v>
      </c>
      <c r="E512" t="s">
        <v>19</v>
      </c>
      <c r="F512">
        <v>195</v>
      </c>
      <c r="H512">
        <v>1.4999999999999999E-2</v>
      </c>
    </row>
    <row r="513" spans="1:11" x14ac:dyDescent="0.3">
      <c r="A513" t="s">
        <v>11</v>
      </c>
      <c r="B513" t="s">
        <v>46</v>
      </c>
      <c r="C513" s="1">
        <v>41800</v>
      </c>
      <c r="D513">
        <v>28.8</v>
      </c>
      <c r="F513">
        <v>344</v>
      </c>
    </row>
    <row r="514" spans="1:11" x14ac:dyDescent="0.3">
      <c r="A514" t="s">
        <v>11</v>
      </c>
      <c r="B514" t="s">
        <v>46</v>
      </c>
      <c r="C514" s="1">
        <v>41828</v>
      </c>
      <c r="D514">
        <v>48.7</v>
      </c>
      <c r="F514">
        <v>209</v>
      </c>
    </row>
    <row r="515" spans="1:11" x14ac:dyDescent="0.3">
      <c r="A515" t="s">
        <v>11</v>
      </c>
      <c r="B515" t="s">
        <v>46</v>
      </c>
      <c r="C515" s="1">
        <v>41863</v>
      </c>
      <c r="D515">
        <v>15.2</v>
      </c>
      <c r="F515">
        <v>70</v>
      </c>
    </row>
    <row r="516" spans="1:11" x14ac:dyDescent="0.3">
      <c r="A516" t="s">
        <v>11</v>
      </c>
      <c r="B516" t="s">
        <v>46</v>
      </c>
      <c r="C516" s="1">
        <v>41904</v>
      </c>
      <c r="D516">
        <v>8.5</v>
      </c>
      <c r="E516" t="s">
        <v>19</v>
      </c>
      <c r="F516">
        <v>38</v>
      </c>
      <c r="G516">
        <v>0.1</v>
      </c>
      <c r="H516">
        <v>3.0000000000000001E-3</v>
      </c>
      <c r="J516" t="s">
        <v>18</v>
      </c>
    </row>
    <row r="517" spans="1:11" x14ac:dyDescent="0.3">
      <c r="A517" t="s">
        <v>11</v>
      </c>
      <c r="B517" t="s">
        <v>46</v>
      </c>
      <c r="C517" s="1">
        <v>41928</v>
      </c>
      <c r="D517">
        <v>6.8</v>
      </c>
      <c r="F517">
        <v>41</v>
      </c>
    </row>
    <row r="518" spans="1:11" x14ac:dyDescent="0.3">
      <c r="A518" t="s">
        <v>11</v>
      </c>
      <c r="B518" t="s">
        <v>46</v>
      </c>
      <c r="C518" s="1">
        <v>41971</v>
      </c>
      <c r="D518">
        <v>67.7</v>
      </c>
      <c r="E518" t="s">
        <v>19</v>
      </c>
      <c r="F518">
        <v>272</v>
      </c>
      <c r="H518">
        <v>3.2000000000000001E-2</v>
      </c>
    </row>
    <row r="519" spans="1:11" x14ac:dyDescent="0.3">
      <c r="A519" t="s">
        <v>11</v>
      </c>
      <c r="B519" t="s">
        <v>46</v>
      </c>
      <c r="C519" s="1">
        <v>41989</v>
      </c>
      <c r="D519">
        <v>56.5</v>
      </c>
      <c r="F519">
        <v>205</v>
      </c>
    </row>
    <row r="520" spans="1:11" x14ac:dyDescent="0.3">
      <c r="A520" t="s">
        <v>11</v>
      </c>
      <c r="B520" t="s">
        <v>46</v>
      </c>
      <c r="C520" s="1">
        <v>42025</v>
      </c>
      <c r="D520">
        <v>15.3</v>
      </c>
      <c r="F520">
        <v>457</v>
      </c>
    </row>
    <row r="521" spans="1:11" x14ac:dyDescent="0.3">
      <c r="A521" t="s">
        <v>11</v>
      </c>
      <c r="B521" t="s">
        <v>46</v>
      </c>
      <c r="C521" s="1">
        <v>42053</v>
      </c>
      <c r="D521">
        <v>15.9</v>
      </c>
      <c r="E521" t="s">
        <v>19</v>
      </c>
      <c r="F521">
        <v>455</v>
      </c>
      <c r="G521">
        <v>1.18</v>
      </c>
      <c r="H521">
        <v>1.0999999999999999E-2</v>
      </c>
      <c r="J521" t="s">
        <v>18</v>
      </c>
    </row>
    <row r="522" spans="1:11" x14ac:dyDescent="0.3">
      <c r="A522" t="s">
        <v>11</v>
      </c>
      <c r="B522" t="s">
        <v>46</v>
      </c>
      <c r="C522" s="1">
        <v>42074</v>
      </c>
      <c r="D522">
        <v>16</v>
      </c>
      <c r="F522">
        <v>407</v>
      </c>
    </row>
    <row r="523" spans="1:11" x14ac:dyDescent="0.3">
      <c r="A523" t="s">
        <v>11</v>
      </c>
      <c r="B523" t="s">
        <v>46</v>
      </c>
      <c r="C523" s="1">
        <v>42114</v>
      </c>
      <c r="D523">
        <v>8.1</v>
      </c>
      <c r="F523">
        <v>349</v>
      </c>
    </row>
    <row r="524" spans="1:11" x14ac:dyDescent="0.3">
      <c r="A524" t="s">
        <v>11</v>
      </c>
      <c r="B524" t="s">
        <v>46</v>
      </c>
      <c r="C524" s="1">
        <v>42179</v>
      </c>
      <c r="D524">
        <v>6.5</v>
      </c>
      <c r="F524">
        <v>257</v>
      </c>
    </row>
    <row r="525" spans="1:11" x14ac:dyDescent="0.3">
      <c r="A525" t="s">
        <v>11</v>
      </c>
      <c r="B525" t="s">
        <v>46</v>
      </c>
      <c r="C525" s="1">
        <v>42222</v>
      </c>
      <c r="D525">
        <v>5.8</v>
      </c>
      <c r="E525" t="s">
        <v>19</v>
      </c>
      <c r="F525">
        <v>237</v>
      </c>
      <c r="G525">
        <v>0.62</v>
      </c>
      <c r="H525">
        <v>8.9999999999999993E-3</v>
      </c>
      <c r="J525" t="s">
        <v>18</v>
      </c>
      <c r="K525" t="s">
        <v>20</v>
      </c>
    </row>
    <row r="526" spans="1:11" x14ac:dyDescent="0.3">
      <c r="A526" t="s">
        <v>11</v>
      </c>
      <c r="B526" t="s">
        <v>46</v>
      </c>
      <c r="C526" s="1">
        <v>42310</v>
      </c>
      <c r="D526">
        <v>5.8</v>
      </c>
      <c r="E526" t="s">
        <v>19</v>
      </c>
      <c r="F526">
        <v>220</v>
      </c>
      <c r="G526">
        <v>0.99</v>
      </c>
      <c r="H526">
        <v>3.0000000000000001E-3</v>
      </c>
      <c r="K526" t="s">
        <v>20</v>
      </c>
    </row>
    <row r="527" spans="1:11" x14ac:dyDescent="0.3">
      <c r="A527" t="s">
        <v>11</v>
      </c>
      <c r="B527" t="s">
        <v>46</v>
      </c>
      <c r="C527" s="1">
        <v>42404</v>
      </c>
      <c r="D527">
        <v>9.8000000000000007</v>
      </c>
      <c r="E527" t="s">
        <v>19</v>
      </c>
      <c r="F527">
        <v>270</v>
      </c>
      <c r="G527">
        <v>0.26</v>
      </c>
      <c r="H527">
        <v>4.0000000000000001E-3</v>
      </c>
      <c r="K527" t="s">
        <v>20</v>
      </c>
    </row>
    <row r="528" spans="1:11" x14ac:dyDescent="0.3">
      <c r="A528" t="s">
        <v>11</v>
      </c>
      <c r="B528" t="s">
        <v>46</v>
      </c>
      <c r="C528" s="1">
        <v>42507</v>
      </c>
      <c r="D528">
        <v>82.9</v>
      </c>
      <c r="E528" t="s">
        <v>19</v>
      </c>
      <c r="F528">
        <v>471</v>
      </c>
      <c r="G528">
        <v>1.91</v>
      </c>
      <c r="H528">
        <v>1.6E-2</v>
      </c>
      <c r="K528" t="s">
        <v>20</v>
      </c>
    </row>
    <row r="529" spans="1:11" x14ac:dyDescent="0.3">
      <c r="A529" t="s">
        <v>11</v>
      </c>
      <c r="B529" t="s">
        <v>46</v>
      </c>
      <c r="C529" s="1">
        <v>42598</v>
      </c>
      <c r="D529">
        <v>19.2</v>
      </c>
      <c r="E529" t="s">
        <v>19</v>
      </c>
      <c r="F529">
        <v>358</v>
      </c>
      <c r="G529">
        <v>0.38</v>
      </c>
      <c r="H529">
        <v>2E-3</v>
      </c>
      <c r="K529" t="s">
        <v>20</v>
      </c>
    </row>
    <row r="530" spans="1:11" x14ac:dyDescent="0.3">
      <c r="A530" t="s">
        <v>11</v>
      </c>
      <c r="B530" t="s">
        <v>46</v>
      </c>
      <c r="C530" s="1">
        <v>42768</v>
      </c>
      <c r="D530">
        <v>8.1999999999999993</v>
      </c>
      <c r="E530" t="s">
        <v>19</v>
      </c>
      <c r="F530">
        <v>266</v>
      </c>
      <c r="G530">
        <v>0.82</v>
      </c>
      <c r="H530">
        <v>4.0000000000000001E-3</v>
      </c>
      <c r="K530" t="s">
        <v>20</v>
      </c>
    </row>
    <row r="531" spans="1:11" x14ac:dyDescent="0.3">
      <c r="A531" t="s">
        <v>11</v>
      </c>
      <c r="B531" t="s">
        <v>46</v>
      </c>
      <c r="C531" s="1">
        <v>42857</v>
      </c>
      <c r="D531">
        <v>10.8</v>
      </c>
      <c r="E531" t="s">
        <v>19</v>
      </c>
      <c r="F531">
        <v>319</v>
      </c>
      <c r="G531">
        <v>1.34</v>
      </c>
      <c r="H531">
        <v>5.0000000000000001E-3</v>
      </c>
      <c r="K531" t="s">
        <v>20</v>
      </c>
    </row>
    <row r="532" spans="1:11" x14ac:dyDescent="0.3">
      <c r="A532" t="s">
        <v>11</v>
      </c>
      <c r="B532" t="s">
        <v>46</v>
      </c>
      <c r="C532" s="1">
        <v>42970</v>
      </c>
      <c r="D532">
        <v>9.6</v>
      </c>
      <c r="E532" t="s">
        <v>19</v>
      </c>
      <c r="F532">
        <v>261</v>
      </c>
      <c r="G532">
        <v>0.61</v>
      </c>
      <c r="H532">
        <v>4.0000000000000001E-3</v>
      </c>
      <c r="K532" t="s">
        <v>20</v>
      </c>
    </row>
    <row r="533" spans="1:11" x14ac:dyDescent="0.3">
      <c r="A533" t="s">
        <v>11</v>
      </c>
      <c r="B533" t="s">
        <v>46</v>
      </c>
      <c r="C533" s="1">
        <v>43048</v>
      </c>
      <c r="D533">
        <v>24</v>
      </c>
      <c r="E533" t="s">
        <v>19</v>
      </c>
      <c r="F533">
        <v>302</v>
      </c>
      <c r="G533">
        <v>1.21</v>
      </c>
      <c r="H533">
        <v>6.0000000000000001E-3</v>
      </c>
      <c r="K533" t="s">
        <v>20</v>
      </c>
    </row>
    <row r="534" spans="1:11" x14ac:dyDescent="0.3">
      <c r="A534" t="s">
        <v>11</v>
      </c>
      <c r="B534" t="s">
        <v>46</v>
      </c>
      <c r="C534" s="1">
        <v>43151</v>
      </c>
      <c r="D534">
        <v>55.7</v>
      </c>
      <c r="E534" t="s">
        <v>19</v>
      </c>
      <c r="F534">
        <v>374</v>
      </c>
      <c r="G534">
        <v>1.58</v>
      </c>
      <c r="H534">
        <v>8.9999999999999993E-3</v>
      </c>
      <c r="K534" t="s">
        <v>20</v>
      </c>
    </row>
    <row r="535" spans="1:11" x14ac:dyDescent="0.3">
      <c r="A535" t="s">
        <v>11</v>
      </c>
      <c r="B535" t="s">
        <v>46</v>
      </c>
      <c r="C535" s="1">
        <v>43234</v>
      </c>
      <c r="D535">
        <v>44.3</v>
      </c>
      <c r="E535" t="s">
        <v>19</v>
      </c>
      <c r="F535">
        <v>398</v>
      </c>
      <c r="G535">
        <v>2.1800000000000002</v>
      </c>
      <c r="H535">
        <v>1.0999999999999999E-2</v>
      </c>
      <c r="K535" t="s">
        <v>20</v>
      </c>
    </row>
    <row r="536" spans="1:11" x14ac:dyDescent="0.3">
      <c r="A536" t="s">
        <v>11</v>
      </c>
      <c r="B536" t="s">
        <v>46</v>
      </c>
      <c r="C536" s="1">
        <v>43314</v>
      </c>
      <c r="D536">
        <v>40.299999999999997</v>
      </c>
      <c r="E536" t="s">
        <v>19</v>
      </c>
      <c r="F536">
        <v>431</v>
      </c>
      <c r="G536">
        <v>1.53</v>
      </c>
      <c r="H536">
        <v>1.0999999999999999E-2</v>
      </c>
      <c r="K536" t="s">
        <v>20</v>
      </c>
    </row>
    <row r="537" spans="1:11" x14ac:dyDescent="0.3">
      <c r="A537" t="s">
        <v>11</v>
      </c>
      <c r="B537" t="s">
        <v>46</v>
      </c>
      <c r="C537" s="1">
        <v>43410</v>
      </c>
      <c r="D537">
        <v>8</v>
      </c>
      <c r="E537" t="s">
        <v>19</v>
      </c>
      <c r="F537">
        <v>226</v>
      </c>
      <c r="G537">
        <v>0.85</v>
      </c>
      <c r="H537">
        <v>4.0000000000000001E-3</v>
      </c>
      <c r="K537" t="s">
        <v>20</v>
      </c>
    </row>
    <row r="538" spans="1:11" x14ac:dyDescent="0.3">
      <c r="A538" t="s">
        <v>11</v>
      </c>
      <c r="B538" t="s">
        <v>46</v>
      </c>
      <c r="C538" s="1">
        <v>43502</v>
      </c>
      <c r="D538">
        <v>30.5</v>
      </c>
      <c r="E538" t="s">
        <v>19</v>
      </c>
      <c r="F538">
        <v>363</v>
      </c>
      <c r="G538">
        <v>1.98</v>
      </c>
      <c r="H538">
        <v>8.0000000000000002E-3</v>
      </c>
      <c r="K538" t="s">
        <v>25</v>
      </c>
    </row>
    <row r="539" spans="1:11" x14ac:dyDescent="0.3">
      <c r="A539" t="s">
        <v>11</v>
      </c>
      <c r="B539" t="s">
        <v>46</v>
      </c>
      <c r="C539" s="1">
        <v>43586</v>
      </c>
      <c r="D539">
        <v>40.4</v>
      </c>
      <c r="E539" t="s">
        <v>19</v>
      </c>
      <c r="F539">
        <v>377</v>
      </c>
      <c r="G539">
        <v>2</v>
      </c>
      <c r="H539">
        <v>8.0000000000000002E-3</v>
      </c>
      <c r="K539" t="s">
        <v>20</v>
      </c>
    </row>
    <row r="540" spans="1:11" x14ac:dyDescent="0.3">
      <c r="A540" t="s">
        <v>11</v>
      </c>
      <c r="B540" t="s">
        <v>46</v>
      </c>
      <c r="C540" s="1">
        <v>43692</v>
      </c>
      <c r="D540">
        <v>9.3000000000000007</v>
      </c>
      <c r="E540" t="s">
        <v>19</v>
      </c>
      <c r="F540">
        <v>271</v>
      </c>
      <c r="G540">
        <v>1.47</v>
      </c>
      <c r="H540">
        <v>2.7E-2</v>
      </c>
      <c r="K540" t="s">
        <v>20</v>
      </c>
    </row>
    <row r="541" spans="1:11" x14ac:dyDescent="0.3">
      <c r="A541" t="s">
        <v>11</v>
      </c>
      <c r="B541" t="s">
        <v>46</v>
      </c>
      <c r="C541" s="1">
        <v>43796</v>
      </c>
      <c r="D541">
        <v>18.600000000000001</v>
      </c>
      <c r="E541">
        <v>3.0000000000000001E-5</v>
      </c>
      <c r="F541">
        <v>344</v>
      </c>
      <c r="G541">
        <v>1.3029999999999999</v>
      </c>
      <c r="H541">
        <v>5.0000000000000001E-3</v>
      </c>
      <c r="K541" t="s">
        <v>20</v>
      </c>
    </row>
    <row r="542" spans="1:11" x14ac:dyDescent="0.3">
      <c r="A542" t="s">
        <v>11</v>
      </c>
      <c r="B542" t="s">
        <v>46</v>
      </c>
      <c r="C542" s="1">
        <v>43865</v>
      </c>
      <c r="D542">
        <v>81.400000000000006</v>
      </c>
      <c r="E542" t="s">
        <v>26</v>
      </c>
      <c r="F542">
        <v>421</v>
      </c>
      <c r="G542">
        <v>3.3</v>
      </c>
      <c r="H542">
        <v>1.0999999999999999E-2</v>
      </c>
      <c r="K542" t="s">
        <v>20</v>
      </c>
    </row>
    <row r="543" spans="1:11" x14ac:dyDescent="0.3">
      <c r="A543" t="s">
        <v>11</v>
      </c>
      <c r="B543" t="s">
        <v>46</v>
      </c>
      <c r="C543" s="1">
        <v>43964</v>
      </c>
      <c r="D543">
        <v>43.1</v>
      </c>
      <c r="E543" t="s">
        <v>26</v>
      </c>
      <c r="F543">
        <v>424</v>
      </c>
      <c r="G543">
        <v>3.07</v>
      </c>
      <c r="H543">
        <v>0.01</v>
      </c>
      <c r="K543" t="s">
        <v>20</v>
      </c>
    </row>
    <row r="544" spans="1:11" x14ac:dyDescent="0.3">
      <c r="A544" t="s">
        <v>11</v>
      </c>
      <c r="B544" t="s">
        <v>46</v>
      </c>
      <c r="C544" s="1">
        <v>44061</v>
      </c>
      <c r="D544">
        <v>34</v>
      </c>
      <c r="E544" t="s">
        <v>26</v>
      </c>
      <c r="F544">
        <v>319</v>
      </c>
      <c r="G544" t="s">
        <v>47</v>
      </c>
      <c r="H544">
        <v>5.0000000000000001E-3</v>
      </c>
      <c r="K544" t="s">
        <v>20</v>
      </c>
    </row>
    <row r="545" spans="1:10" x14ac:dyDescent="0.3">
      <c r="A545" t="s">
        <v>11</v>
      </c>
      <c r="B545" t="s">
        <v>48</v>
      </c>
      <c r="C545" s="1">
        <v>39489</v>
      </c>
      <c r="D545">
        <v>161</v>
      </c>
      <c r="E545" t="s">
        <v>33</v>
      </c>
      <c r="F545">
        <v>558</v>
      </c>
    </row>
    <row r="546" spans="1:10" x14ac:dyDescent="0.3">
      <c r="A546" t="s">
        <v>11</v>
      </c>
      <c r="B546" t="s">
        <v>48</v>
      </c>
      <c r="C546" s="1">
        <v>39511</v>
      </c>
      <c r="D546">
        <v>128</v>
      </c>
      <c r="F546">
        <v>623</v>
      </c>
    </row>
    <row r="547" spans="1:10" x14ac:dyDescent="0.3">
      <c r="A547" t="s">
        <v>11</v>
      </c>
      <c r="B547" t="s">
        <v>48</v>
      </c>
      <c r="C547" s="1">
        <v>39545</v>
      </c>
      <c r="D547">
        <v>136</v>
      </c>
      <c r="F547">
        <v>670</v>
      </c>
    </row>
    <row r="548" spans="1:10" x14ac:dyDescent="0.3">
      <c r="A548" t="s">
        <v>11</v>
      </c>
      <c r="B548" t="s">
        <v>48</v>
      </c>
      <c r="C548" s="1">
        <v>39574</v>
      </c>
      <c r="D548">
        <v>85.3</v>
      </c>
      <c r="E548">
        <v>6.9999999999999999E-4</v>
      </c>
      <c r="F548">
        <v>688</v>
      </c>
    </row>
    <row r="549" spans="1:10" x14ac:dyDescent="0.3">
      <c r="A549" t="s">
        <v>11</v>
      </c>
      <c r="B549" t="s">
        <v>48</v>
      </c>
      <c r="C549" s="1">
        <v>39616</v>
      </c>
      <c r="D549">
        <v>82.1</v>
      </c>
      <c r="F549">
        <v>674</v>
      </c>
    </row>
    <row r="550" spans="1:10" x14ac:dyDescent="0.3">
      <c r="A550" t="s">
        <v>11</v>
      </c>
      <c r="B550" t="s">
        <v>48</v>
      </c>
      <c r="C550" s="1">
        <v>39632</v>
      </c>
      <c r="D550">
        <v>119</v>
      </c>
      <c r="F550">
        <v>663</v>
      </c>
    </row>
    <row r="551" spans="1:10" x14ac:dyDescent="0.3">
      <c r="A551" t="s">
        <v>11</v>
      </c>
      <c r="B551" t="s">
        <v>48</v>
      </c>
      <c r="C551" s="1">
        <v>39667</v>
      </c>
      <c r="D551">
        <v>83.6</v>
      </c>
      <c r="E551" t="s">
        <v>33</v>
      </c>
      <c r="F551">
        <v>631</v>
      </c>
      <c r="G551">
        <v>7.25</v>
      </c>
      <c r="J551" t="s">
        <v>15</v>
      </c>
    </row>
    <row r="552" spans="1:10" x14ac:dyDescent="0.3">
      <c r="A552" t="s">
        <v>11</v>
      </c>
      <c r="B552" t="s">
        <v>48</v>
      </c>
      <c r="C552" s="1">
        <v>39694</v>
      </c>
      <c r="D552">
        <v>133</v>
      </c>
      <c r="F552">
        <v>767</v>
      </c>
    </row>
    <row r="553" spans="1:10" x14ac:dyDescent="0.3">
      <c r="A553" t="s">
        <v>11</v>
      </c>
      <c r="B553" t="s">
        <v>48</v>
      </c>
      <c r="C553" s="1">
        <v>39728</v>
      </c>
      <c r="D553">
        <v>76.7</v>
      </c>
      <c r="F553">
        <v>591</v>
      </c>
    </row>
    <row r="554" spans="1:10" x14ac:dyDescent="0.3">
      <c r="A554" t="s">
        <v>11</v>
      </c>
      <c r="B554" t="s">
        <v>48</v>
      </c>
      <c r="C554" s="1">
        <v>39763</v>
      </c>
      <c r="D554">
        <v>77.7</v>
      </c>
      <c r="E554" t="s">
        <v>34</v>
      </c>
      <c r="F554">
        <v>516</v>
      </c>
    </row>
    <row r="555" spans="1:10" x14ac:dyDescent="0.3">
      <c r="A555" t="s">
        <v>11</v>
      </c>
      <c r="B555" t="s">
        <v>48</v>
      </c>
      <c r="C555" s="1">
        <v>39791</v>
      </c>
      <c r="D555">
        <v>79.400000000000006</v>
      </c>
      <c r="F555">
        <v>642</v>
      </c>
    </row>
    <row r="556" spans="1:10" x14ac:dyDescent="0.3">
      <c r="A556" t="s">
        <v>11</v>
      </c>
      <c r="B556" t="s">
        <v>48</v>
      </c>
      <c r="C556" s="1">
        <v>39826</v>
      </c>
      <c r="D556">
        <v>120</v>
      </c>
      <c r="F556">
        <v>529</v>
      </c>
    </row>
    <row r="557" spans="1:10" x14ac:dyDescent="0.3">
      <c r="A557" t="s">
        <v>11</v>
      </c>
      <c r="B557" t="s">
        <v>48</v>
      </c>
      <c r="C557" s="1">
        <v>39856</v>
      </c>
      <c r="D557">
        <v>124</v>
      </c>
      <c r="E557" t="s">
        <v>34</v>
      </c>
      <c r="F557">
        <v>621</v>
      </c>
      <c r="G557">
        <v>8.93</v>
      </c>
      <c r="J557">
        <v>0.55000000000000004</v>
      </c>
    </row>
    <row r="558" spans="1:10" x14ac:dyDescent="0.3">
      <c r="A558" t="s">
        <v>11</v>
      </c>
      <c r="B558" t="s">
        <v>48</v>
      </c>
      <c r="C558" s="1">
        <v>39875</v>
      </c>
      <c r="D558">
        <v>117</v>
      </c>
      <c r="F558">
        <v>638</v>
      </c>
    </row>
    <row r="559" spans="1:10" x14ac:dyDescent="0.3">
      <c r="A559" t="s">
        <v>11</v>
      </c>
      <c r="B559" t="s">
        <v>48</v>
      </c>
      <c r="C559" s="1">
        <v>39904</v>
      </c>
      <c r="D559">
        <v>72.5</v>
      </c>
      <c r="F559">
        <v>694</v>
      </c>
    </row>
    <row r="560" spans="1:10" x14ac:dyDescent="0.3">
      <c r="A560" t="s">
        <v>11</v>
      </c>
      <c r="B560" t="s">
        <v>48</v>
      </c>
      <c r="C560" s="1">
        <v>39945</v>
      </c>
      <c r="D560">
        <v>48.9</v>
      </c>
      <c r="E560">
        <v>5.0000000000000001E-4</v>
      </c>
      <c r="F560">
        <v>697</v>
      </c>
    </row>
    <row r="561" spans="1:10" x14ac:dyDescent="0.3">
      <c r="A561" t="s">
        <v>11</v>
      </c>
      <c r="B561" t="s">
        <v>48</v>
      </c>
      <c r="C561" s="1">
        <v>39973</v>
      </c>
      <c r="D561">
        <v>45</v>
      </c>
      <c r="F561">
        <v>709</v>
      </c>
    </row>
    <row r="562" spans="1:10" x14ac:dyDescent="0.3">
      <c r="A562" t="s">
        <v>11</v>
      </c>
      <c r="B562" t="s">
        <v>48</v>
      </c>
      <c r="C562" s="1">
        <v>40001</v>
      </c>
      <c r="D562">
        <v>37.6</v>
      </c>
      <c r="F562">
        <v>716</v>
      </c>
    </row>
    <row r="563" spans="1:10" x14ac:dyDescent="0.3">
      <c r="A563" t="s">
        <v>11</v>
      </c>
      <c r="B563" t="s">
        <v>48</v>
      </c>
      <c r="C563" s="1">
        <v>40035</v>
      </c>
      <c r="D563">
        <v>49.2</v>
      </c>
      <c r="E563" t="s">
        <v>34</v>
      </c>
      <c r="F563">
        <v>710</v>
      </c>
      <c r="G563">
        <v>6.44</v>
      </c>
      <c r="J563" t="s">
        <v>15</v>
      </c>
    </row>
    <row r="564" spans="1:10" x14ac:dyDescent="0.3">
      <c r="A564" t="s">
        <v>11</v>
      </c>
      <c r="B564" t="s">
        <v>48</v>
      </c>
      <c r="C564" s="1">
        <v>40059</v>
      </c>
      <c r="D564">
        <v>46.6</v>
      </c>
      <c r="F564">
        <v>695</v>
      </c>
    </row>
    <row r="565" spans="1:10" x14ac:dyDescent="0.3">
      <c r="A565" t="s">
        <v>11</v>
      </c>
      <c r="B565" t="s">
        <v>48</v>
      </c>
      <c r="C565" s="1">
        <v>40093</v>
      </c>
      <c r="D565">
        <v>168</v>
      </c>
      <c r="F565">
        <v>633</v>
      </c>
    </row>
    <row r="566" spans="1:10" x14ac:dyDescent="0.3">
      <c r="A566" t="s">
        <v>11</v>
      </c>
      <c r="B566" t="s">
        <v>48</v>
      </c>
      <c r="C566" s="1">
        <v>40122</v>
      </c>
      <c r="D566">
        <v>92</v>
      </c>
      <c r="E566" t="s">
        <v>34</v>
      </c>
      <c r="F566">
        <v>360</v>
      </c>
    </row>
    <row r="567" spans="1:10" x14ac:dyDescent="0.3">
      <c r="A567" t="s">
        <v>11</v>
      </c>
      <c r="B567" t="s">
        <v>48</v>
      </c>
      <c r="C567" s="1">
        <v>40148</v>
      </c>
      <c r="D567">
        <v>92.6</v>
      </c>
      <c r="F567">
        <v>389</v>
      </c>
    </row>
    <row r="568" spans="1:10" x14ac:dyDescent="0.3">
      <c r="A568" t="s">
        <v>11</v>
      </c>
      <c r="B568" t="s">
        <v>48</v>
      </c>
      <c r="C568" s="1">
        <v>40189</v>
      </c>
      <c r="D568">
        <v>39.5</v>
      </c>
      <c r="F568">
        <v>582</v>
      </c>
    </row>
    <row r="569" spans="1:10" x14ac:dyDescent="0.3">
      <c r="A569" t="s">
        <v>11</v>
      </c>
      <c r="B569" t="s">
        <v>48</v>
      </c>
      <c r="C569" s="1">
        <v>40217</v>
      </c>
      <c r="D569">
        <v>36.1</v>
      </c>
      <c r="E569">
        <v>4.0000000000000002E-4</v>
      </c>
      <c r="F569">
        <v>583</v>
      </c>
      <c r="G569">
        <v>4.91</v>
      </c>
      <c r="J569" t="s">
        <v>15</v>
      </c>
    </row>
    <row r="570" spans="1:10" x14ac:dyDescent="0.3">
      <c r="A570" t="s">
        <v>11</v>
      </c>
      <c r="B570" t="s">
        <v>48</v>
      </c>
      <c r="C570" s="1">
        <v>40247</v>
      </c>
      <c r="D570">
        <v>34.1</v>
      </c>
      <c r="F570">
        <v>617</v>
      </c>
    </row>
    <row r="571" spans="1:10" x14ac:dyDescent="0.3">
      <c r="A571" t="s">
        <v>11</v>
      </c>
      <c r="B571" t="s">
        <v>48</v>
      </c>
      <c r="C571" s="1">
        <v>40274</v>
      </c>
      <c r="D571">
        <v>36</v>
      </c>
      <c r="F571">
        <v>689</v>
      </c>
    </row>
    <row r="572" spans="1:10" x14ac:dyDescent="0.3">
      <c r="A572" t="s">
        <v>11</v>
      </c>
      <c r="B572" t="s">
        <v>48</v>
      </c>
      <c r="C572" s="1">
        <v>40308</v>
      </c>
      <c r="D572">
        <v>32.799999999999997</v>
      </c>
      <c r="E572">
        <v>2.9999999999999997E-4</v>
      </c>
      <c r="F572">
        <v>679</v>
      </c>
    </row>
    <row r="573" spans="1:10" x14ac:dyDescent="0.3">
      <c r="A573" t="s">
        <v>11</v>
      </c>
      <c r="B573" t="s">
        <v>48</v>
      </c>
      <c r="C573" s="1">
        <v>40336</v>
      </c>
      <c r="D573">
        <v>38.5</v>
      </c>
      <c r="F573">
        <v>685</v>
      </c>
    </row>
    <row r="574" spans="1:10" x14ac:dyDescent="0.3">
      <c r="A574" t="s">
        <v>11</v>
      </c>
      <c r="B574" t="s">
        <v>48</v>
      </c>
      <c r="C574" s="1">
        <v>40371</v>
      </c>
      <c r="D574">
        <v>40.5</v>
      </c>
      <c r="F574">
        <v>633</v>
      </c>
    </row>
    <row r="575" spans="1:10" x14ac:dyDescent="0.3">
      <c r="A575" t="s">
        <v>11</v>
      </c>
      <c r="B575" t="s">
        <v>48</v>
      </c>
      <c r="C575" s="1">
        <v>40395</v>
      </c>
      <c r="D575">
        <v>40.9</v>
      </c>
      <c r="E575" t="s">
        <v>14</v>
      </c>
      <c r="F575">
        <v>613</v>
      </c>
      <c r="G575">
        <v>4.78</v>
      </c>
      <c r="J575" t="s">
        <v>15</v>
      </c>
    </row>
    <row r="576" spans="1:10" x14ac:dyDescent="0.3">
      <c r="A576" t="s">
        <v>11</v>
      </c>
      <c r="B576" t="s">
        <v>48</v>
      </c>
      <c r="C576" s="1">
        <v>40427</v>
      </c>
      <c r="D576">
        <v>43.1</v>
      </c>
      <c r="F576">
        <v>613</v>
      </c>
    </row>
    <row r="577" spans="1:10" x14ac:dyDescent="0.3">
      <c r="A577" t="s">
        <v>11</v>
      </c>
      <c r="B577" t="s">
        <v>48</v>
      </c>
      <c r="C577" s="1">
        <v>40458</v>
      </c>
      <c r="D577">
        <v>88.8</v>
      </c>
      <c r="F577">
        <v>362</v>
      </c>
    </row>
    <row r="578" spans="1:10" x14ac:dyDescent="0.3">
      <c r="A578" t="s">
        <v>11</v>
      </c>
      <c r="B578" t="s">
        <v>48</v>
      </c>
      <c r="C578" s="1">
        <v>40518</v>
      </c>
      <c r="D578">
        <v>52.4</v>
      </c>
      <c r="F578">
        <v>330</v>
      </c>
    </row>
    <row r="579" spans="1:10" x14ac:dyDescent="0.3">
      <c r="A579" t="s">
        <v>11</v>
      </c>
      <c r="B579" t="s">
        <v>48</v>
      </c>
      <c r="C579" s="1">
        <v>40547</v>
      </c>
      <c r="D579">
        <v>53.3</v>
      </c>
      <c r="F579">
        <v>401</v>
      </c>
    </row>
    <row r="580" spans="1:10" x14ac:dyDescent="0.3">
      <c r="A580" t="s">
        <v>11</v>
      </c>
      <c r="B580" t="s">
        <v>48</v>
      </c>
      <c r="C580" s="1">
        <v>40575</v>
      </c>
      <c r="D580">
        <v>69.3</v>
      </c>
      <c r="E580" t="s">
        <v>14</v>
      </c>
      <c r="F580">
        <v>319</v>
      </c>
      <c r="G580">
        <v>4.2300000000000004</v>
      </c>
      <c r="J580" t="s">
        <v>15</v>
      </c>
    </row>
    <row r="581" spans="1:10" x14ac:dyDescent="0.3">
      <c r="A581" t="s">
        <v>11</v>
      </c>
      <c r="B581" t="s">
        <v>48</v>
      </c>
      <c r="C581" s="1">
        <v>40603</v>
      </c>
      <c r="D581">
        <v>94.2</v>
      </c>
      <c r="F581">
        <v>318</v>
      </c>
    </row>
    <row r="582" spans="1:10" x14ac:dyDescent="0.3">
      <c r="A582" t="s">
        <v>11</v>
      </c>
      <c r="B582" t="s">
        <v>48</v>
      </c>
      <c r="C582" s="1">
        <v>40637</v>
      </c>
      <c r="D582">
        <v>35.799999999999997</v>
      </c>
      <c r="F582">
        <v>574</v>
      </c>
    </row>
    <row r="583" spans="1:10" x14ac:dyDescent="0.3">
      <c r="A583" t="s">
        <v>11</v>
      </c>
      <c r="B583" t="s">
        <v>48</v>
      </c>
      <c r="C583" s="1">
        <v>40672</v>
      </c>
      <c r="D583">
        <v>38.6</v>
      </c>
      <c r="E583" t="s">
        <v>14</v>
      </c>
      <c r="F583">
        <v>573</v>
      </c>
    </row>
    <row r="584" spans="1:10" x14ac:dyDescent="0.3">
      <c r="A584" t="s">
        <v>11</v>
      </c>
      <c r="B584" t="s">
        <v>48</v>
      </c>
      <c r="C584" s="1">
        <v>40695</v>
      </c>
      <c r="D584">
        <v>39.6</v>
      </c>
      <c r="F584">
        <v>571</v>
      </c>
    </row>
    <row r="585" spans="1:10" x14ac:dyDescent="0.3">
      <c r="A585" t="s">
        <v>11</v>
      </c>
      <c r="B585" t="s">
        <v>48</v>
      </c>
      <c r="C585" s="1">
        <v>40728</v>
      </c>
      <c r="D585">
        <v>32.6</v>
      </c>
      <c r="F585">
        <v>640</v>
      </c>
    </row>
    <row r="586" spans="1:10" x14ac:dyDescent="0.3">
      <c r="A586" t="s">
        <v>11</v>
      </c>
      <c r="B586" t="s">
        <v>48</v>
      </c>
      <c r="C586" s="1">
        <v>40756</v>
      </c>
      <c r="D586">
        <v>27.6</v>
      </c>
      <c r="F586">
        <v>663</v>
      </c>
      <c r="G586">
        <v>4.1399999999999997</v>
      </c>
      <c r="J586" t="s">
        <v>15</v>
      </c>
    </row>
    <row r="587" spans="1:10" x14ac:dyDescent="0.3">
      <c r="A587" t="s">
        <v>11</v>
      </c>
      <c r="B587" t="s">
        <v>48</v>
      </c>
      <c r="C587" s="1">
        <v>40799</v>
      </c>
      <c r="D587">
        <v>93.2</v>
      </c>
      <c r="F587">
        <v>234</v>
      </c>
    </row>
    <row r="588" spans="1:10" x14ac:dyDescent="0.3">
      <c r="A588" t="s">
        <v>11</v>
      </c>
      <c r="B588" t="s">
        <v>48</v>
      </c>
      <c r="C588" s="1">
        <v>40819</v>
      </c>
      <c r="D588">
        <v>65.5</v>
      </c>
      <c r="F588">
        <v>313</v>
      </c>
    </row>
    <row r="589" spans="1:10" x14ac:dyDescent="0.3">
      <c r="A589" t="s">
        <v>11</v>
      </c>
      <c r="B589" t="s">
        <v>48</v>
      </c>
      <c r="C589" s="1">
        <v>40849</v>
      </c>
      <c r="D589">
        <v>73.2</v>
      </c>
      <c r="F589">
        <v>256</v>
      </c>
    </row>
    <row r="590" spans="1:10" x14ac:dyDescent="0.3">
      <c r="A590" t="s">
        <v>11</v>
      </c>
      <c r="B590" t="s">
        <v>48</v>
      </c>
      <c r="C590" s="1">
        <v>40889</v>
      </c>
      <c r="D590">
        <v>74.5</v>
      </c>
      <c r="F590">
        <v>143</v>
      </c>
    </row>
    <row r="591" spans="1:10" x14ac:dyDescent="0.3">
      <c r="A591" t="s">
        <v>11</v>
      </c>
      <c r="B591" t="s">
        <v>48</v>
      </c>
      <c r="C591" s="1">
        <v>40913</v>
      </c>
      <c r="D591">
        <v>57.4</v>
      </c>
      <c r="F591">
        <v>89.5</v>
      </c>
    </row>
    <row r="592" spans="1:10" x14ac:dyDescent="0.3">
      <c r="A592" t="s">
        <v>11</v>
      </c>
      <c r="B592" t="s">
        <v>48</v>
      </c>
      <c r="C592" s="1">
        <v>40948</v>
      </c>
      <c r="D592">
        <v>64.400000000000006</v>
      </c>
      <c r="F592">
        <v>158</v>
      </c>
    </row>
    <row r="593" spans="1:10" x14ac:dyDescent="0.3">
      <c r="A593" t="s">
        <v>11</v>
      </c>
      <c r="B593" t="s">
        <v>48</v>
      </c>
      <c r="C593" s="1">
        <v>40973</v>
      </c>
      <c r="D593">
        <v>66.599999999999994</v>
      </c>
      <c r="F593">
        <v>154</v>
      </c>
    </row>
    <row r="594" spans="1:10" x14ac:dyDescent="0.3">
      <c r="A594" t="s">
        <v>11</v>
      </c>
      <c r="B594" t="s">
        <v>48</v>
      </c>
      <c r="C594" s="1">
        <v>41001</v>
      </c>
      <c r="D594">
        <v>62.2</v>
      </c>
      <c r="F594">
        <v>197</v>
      </c>
    </row>
    <row r="595" spans="1:10" x14ac:dyDescent="0.3">
      <c r="A595" t="s">
        <v>11</v>
      </c>
      <c r="B595" t="s">
        <v>48</v>
      </c>
      <c r="C595" s="1">
        <v>41037</v>
      </c>
      <c r="D595">
        <v>56</v>
      </c>
      <c r="F595">
        <v>300</v>
      </c>
    </row>
    <row r="596" spans="1:10" x14ac:dyDescent="0.3">
      <c r="A596" t="s">
        <v>11</v>
      </c>
      <c r="B596" t="s">
        <v>48</v>
      </c>
      <c r="C596" s="1">
        <v>41073</v>
      </c>
      <c r="D596">
        <v>68.599999999999994</v>
      </c>
      <c r="F596">
        <v>219</v>
      </c>
    </row>
    <row r="597" spans="1:10" x14ac:dyDescent="0.3">
      <c r="A597" t="s">
        <v>11</v>
      </c>
      <c r="B597" t="s">
        <v>48</v>
      </c>
      <c r="C597" s="1">
        <v>41101</v>
      </c>
      <c r="D597">
        <v>62.3</v>
      </c>
      <c r="F597">
        <v>121</v>
      </c>
    </row>
    <row r="598" spans="1:10" x14ac:dyDescent="0.3">
      <c r="A598" t="s">
        <v>11</v>
      </c>
      <c r="B598" t="s">
        <v>48</v>
      </c>
      <c r="C598" s="1">
        <v>41122</v>
      </c>
      <c r="D598">
        <v>70.5</v>
      </c>
      <c r="E598" t="s">
        <v>19</v>
      </c>
      <c r="F598">
        <v>184</v>
      </c>
      <c r="G598" t="s">
        <v>17</v>
      </c>
      <c r="J598" t="s">
        <v>18</v>
      </c>
    </row>
    <row r="599" spans="1:10" x14ac:dyDescent="0.3">
      <c r="A599" t="s">
        <v>11</v>
      </c>
      <c r="B599" t="s">
        <v>48</v>
      </c>
      <c r="C599" s="1">
        <v>41156</v>
      </c>
      <c r="D599">
        <v>72.7</v>
      </c>
      <c r="F599">
        <v>196</v>
      </c>
    </row>
    <row r="600" spans="1:10" x14ac:dyDescent="0.3">
      <c r="A600" t="s">
        <v>11</v>
      </c>
      <c r="B600" t="s">
        <v>48</v>
      </c>
      <c r="C600" s="1">
        <v>41192</v>
      </c>
      <c r="D600">
        <v>59.4</v>
      </c>
      <c r="F600">
        <v>103</v>
      </c>
    </row>
    <row r="601" spans="1:10" x14ac:dyDescent="0.3">
      <c r="A601" t="s">
        <v>11</v>
      </c>
      <c r="B601" t="s">
        <v>48</v>
      </c>
      <c r="C601" s="1">
        <v>41219</v>
      </c>
      <c r="D601">
        <v>69.900000000000006</v>
      </c>
      <c r="E601" t="s">
        <v>19</v>
      </c>
      <c r="F601">
        <v>188</v>
      </c>
      <c r="H601">
        <v>1.2E-2</v>
      </c>
    </row>
    <row r="602" spans="1:10" x14ac:dyDescent="0.3">
      <c r="A602" t="s">
        <v>11</v>
      </c>
      <c r="B602" t="s">
        <v>48</v>
      </c>
      <c r="C602" s="1">
        <v>41253</v>
      </c>
      <c r="D602">
        <v>71.5</v>
      </c>
      <c r="F602">
        <v>131</v>
      </c>
    </row>
    <row r="603" spans="1:10" x14ac:dyDescent="0.3">
      <c r="A603" t="s">
        <v>11</v>
      </c>
      <c r="B603" t="s">
        <v>48</v>
      </c>
      <c r="C603" s="1">
        <v>41283</v>
      </c>
      <c r="D603">
        <v>65.7</v>
      </c>
      <c r="F603">
        <v>147</v>
      </c>
    </row>
    <row r="604" spans="1:10" x14ac:dyDescent="0.3">
      <c r="A604" t="s">
        <v>11</v>
      </c>
      <c r="B604" t="s">
        <v>48</v>
      </c>
      <c r="C604" s="1">
        <v>41319</v>
      </c>
      <c r="D604">
        <v>57.4</v>
      </c>
      <c r="E604" t="s">
        <v>19</v>
      </c>
      <c r="F604">
        <v>145</v>
      </c>
      <c r="H604">
        <v>8.0000000000000002E-3</v>
      </c>
    </row>
    <row r="605" spans="1:10" x14ac:dyDescent="0.3">
      <c r="A605" t="s">
        <v>11</v>
      </c>
      <c r="B605" t="s">
        <v>48</v>
      </c>
      <c r="C605" s="1">
        <v>41340</v>
      </c>
      <c r="D605">
        <v>64.5</v>
      </c>
      <c r="F605">
        <v>197</v>
      </c>
    </row>
    <row r="606" spans="1:10" x14ac:dyDescent="0.3">
      <c r="A606" t="s">
        <v>11</v>
      </c>
      <c r="B606" t="s">
        <v>48</v>
      </c>
      <c r="C606" s="1">
        <v>41365</v>
      </c>
      <c r="D606">
        <v>62.2</v>
      </c>
      <c r="F606">
        <v>194</v>
      </c>
    </row>
    <row r="607" spans="1:10" x14ac:dyDescent="0.3">
      <c r="A607" t="s">
        <v>11</v>
      </c>
      <c r="B607" t="s">
        <v>48</v>
      </c>
      <c r="C607" s="1">
        <v>41407</v>
      </c>
      <c r="D607">
        <v>53.8</v>
      </c>
      <c r="E607" t="s">
        <v>19</v>
      </c>
      <c r="F607">
        <v>236</v>
      </c>
      <c r="H607">
        <v>1.2E-2</v>
      </c>
    </row>
    <row r="608" spans="1:10" x14ac:dyDescent="0.3">
      <c r="A608" t="s">
        <v>11</v>
      </c>
      <c r="B608" t="s">
        <v>48</v>
      </c>
      <c r="C608" s="1">
        <v>41435</v>
      </c>
      <c r="D608">
        <v>50.3</v>
      </c>
      <c r="F608">
        <v>294</v>
      </c>
    </row>
    <row r="609" spans="1:10" x14ac:dyDescent="0.3">
      <c r="A609" t="s">
        <v>11</v>
      </c>
      <c r="B609" t="s">
        <v>48</v>
      </c>
      <c r="C609" s="1">
        <v>41463</v>
      </c>
      <c r="D609">
        <v>50.6</v>
      </c>
      <c r="F609">
        <v>361</v>
      </c>
    </row>
    <row r="610" spans="1:10" x14ac:dyDescent="0.3">
      <c r="A610" t="s">
        <v>11</v>
      </c>
      <c r="B610" t="s">
        <v>48</v>
      </c>
      <c r="C610" s="1">
        <v>41492</v>
      </c>
      <c r="D610">
        <v>41.3</v>
      </c>
      <c r="E610" t="s">
        <v>19</v>
      </c>
      <c r="F610">
        <v>426</v>
      </c>
      <c r="H610">
        <v>1.4999999999999999E-2</v>
      </c>
      <c r="J610" t="s">
        <v>18</v>
      </c>
    </row>
    <row r="611" spans="1:10" x14ac:dyDescent="0.3">
      <c r="A611" t="s">
        <v>11</v>
      </c>
      <c r="B611" t="s">
        <v>48</v>
      </c>
      <c r="C611" s="1">
        <v>41526</v>
      </c>
      <c r="D611">
        <v>40.5</v>
      </c>
      <c r="F611">
        <v>466</v>
      </c>
    </row>
    <row r="612" spans="1:10" x14ac:dyDescent="0.3">
      <c r="A612" t="s">
        <v>11</v>
      </c>
      <c r="B612" t="s">
        <v>48</v>
      </c>
      <c r="C612" s="1">
        <v>41548</v>
      </c>
      <c r="D612">
        <v>40.5</v>
      </c>
      <c r="F612">
        <v>472</v>
      </c>
    </row>
    <row r="613" spans="1:10" x14ac:dyDescent="0.3">
      <c r="A613" t="s">
        <v>11</v>
      </c>
      <c r="B613" t="s">
        <v>48</v>
      </c>
      <c r="C613" s="1">
        <v>41582</v>
      </c>
      <c r="D613">
        <v>72.400000000000006</v>
      </c>
      <c r="E613" t="s">
        <v>19</v>
      </c>
      <c r="F613">
        <v>231</v>
      </c>
      <c r="H613">
        <v>1.2E-2</v>
      </c>
    </row>
    <row r="614" spans="1:10" x14ac:dyDescent="0.3">
      <c r="A614" t="s">
        <v>11</v>
      </c>
      <c r="B614" t="s">
        <v>48</v>
      </c>
      <c r="C614" s="1">
        <v>41617</v>
      </c>
      <c r="D614">
        <v>80.400000000000006</v>
      </c>
      <c r="F614">
        <v>236</v>
      </c>
    </row>
    <row r="615" spans="1:10" x14ac:dyDescent="0.3">
      <c r="A615" t="s">
        <v>11</v>
      </c>
      <c r="B615" t="s">
        <v>48</v>
      </c>
      <c r="C615" s="1">
        <v>41655</v>
      </c>
      <c r="D615">
        <v>47.7</v>
      </c>
      <c r="F615">
        <v>87</v>
      </c>
    </row>
    <row r="616" spans="1:10" x14ac:dyDescent="0.3">
      <c r="A616" t="s">
        <v>11</v>
      </c>
      <c r="B616" t="s">
        <v>48</v>
      </c>
      <c r="C616" s="2">
        <v>41683.375</v>
      </c>
      <c r="D616">
        <v>43.1</v>
      </c>
      <c r="E616" t="s">
        <v>19</v>
      </c>
      <c r="F616">
        <v>56</v>
      </c>
      <c r="G616">
        <v>0.22</v>
      </c>
      <c r="H616">
        <v>3.0000000000000001E-3</v>
      </c>
      <c r="J616" t="s">
        <v>18</v>
      </c>
    </row>
    <row r="617" spans="1:10" x14ac:dyDescent="0.3">
      <c r="A617" t="s">
        <v>11</v>
      </c>
      <c r="B617" t="s">
        <v>48</v>
      </c>
      <c r="C617" s="2">
        <v>41726.3125</v>
      </c>
      <c r="D617">
        <v>53.7</v>
      </c>
      <c r="F617">
        <v>142</v>
      </c>
    </row>
    <row r="618" spans="1:10" x14ac:dyDescent="0.3">
      <c r="A618" t="s">
        <v>11</v>
      </c>
      <c r="B618" t="s">
        <v>48</v>
      </c>
      <c r="C618" s="1">
        <v>41758</v>
      </c>
      <c r="D618">
        <v>47.5</v>
      </c>
      <c r="F618">
        <v>112</v>
      </c>
    </row>
    <row r="619" spans="1:10" x14ac:dyDescent="0.3">
      <c r="A619" t="s">
        <v>11</v>
      </c>
      <c r="B619" t="s">
        <v>48</v>
      </c>
      <c r="C619" s="1">
        <v>41772</v>
      </c>
      <c r="D619">
        <v>53.3</v>
      </c>
      <c r="E619" t="s">
        <v>19</v>
      </c>
      <c r="F619">
        <v>125</v>
      </c>
      <c r="H619">
        <v>7.0000000000000001E-3</v>
      </c>
    </row>
    <row r="620" spans="1:10" x14ac:dyDescent="0.3">
      <c r="A620" t="s">
        <v>11</v>
      </c>
      <c r="B620" t="s">
        <v>48</v>
      </c>
      <c r="C620" s="1">
        <v>41816</v>
      </c>
      <c r="D620">
        <v>58.1</v>
      </c>
      <c r="F620">
        <v>136</v>
      </c>
    </row>
    <row r="621" spans="1:10" x14ac:dyDescent="0.3">
      <c r="A621" t="s">
        <v>11</v>
      </c>
      <c r="B621" t="s">
        <v>48</v>
      </c>
      <c r="C621" s="1">
        <v>41828</v>
      </c>
      <c r="D621">
        <v>53.3</v>
      </c>
      <c r="F621">
        <v>138</v>
      </c>
    </row>
    <row r="622" spans="1:10" x14ac:dyDescent="0.3">
      <c r="A622" t="s">
        <v>11</v>
      </c>
      <c r="B622" t="s">
        <v>48</v>
      </c>
      <c r="C622" s="1">
        <v>41863</v>
      </c>
      <c r="D622">
        <v>53.7</v>
      </c>
      <c r="F622">
        <v>131</v>
      </c>
    </row>
    <row r="623" spans="1:10" x14ac:dyDescent="0.3">
      <c r="A623" t="s">
        <v>11</v>
      </c>
      <c r="B623" t="s">
        <v>48</v>
      </c>
      <c r="C623" s="1">
        <v>41905</v>
      </c>
      <c r="D623">
        <v>35</v>
      </c>
      <c r="E623" t="s">
        <v>19</v>
      </c>
      <c r="F623">
        <v>355</v>
      </c>
      <c r="G623">
        <v>2.13</v>
      </c>
      <c r="H623">
        <v>1.7000000000000001E-2</v>
      </c>
      <c r="J623" t="s">
        <v>18</v>
      </c>
    </row>
    <row r="624" spans="1:10" x14ac:dyDescent="0.3">
      <c r="A624" t="s">
        <v>11</v>
      </c>
      <c r="B624" t="s">
        <v>48</v>
      </c>
      <c r="C624" s="1">
        <v>41928</v>
      </c>
      <c r="D624">
        <v>31.9</v>
      </c>
      <c r="F624">
        <v>468</v>
      </c>
    </row>
    <row r="625" spans="1:11" x14ac:dyDescent="0.3">
      <c r="A625" t="s">
        <v>11</v>
      </c>
      <c r="B625" t="s">
        <v>48</v>
      </c>
      <c r="C625" s="1">
        <v>41971</v>
      </c>
      <c r="D625">
        <v>58.5</v>
      </c>
      <c r="E625" t="s">
        <v>19</v>
      </c>
      <c r="F625">
        <v>115</v>
      </c>
      <c r="H625">
        <v>0.02</v>
      </c>
    </row>
    <row r="626" spans="1:11" x14ac:dyDescent="0.3">
      <c r="A626" t="s">
        <v>11</v>
      </c>
      <c r="B626" t="s">
        <v>48</v>
      </c>
      <c r="C626" s="1">
        <v>41989</v>
      </c>
      <c r="D626">
        <v>66.2</v>
      </c>
      <c r="F626">
        <v>152</v>
      </c>
    </row>
    <row r="627" spans="1:11" x14ac:dyDescent="0.3">
      <c r="A627" t="s">
        <v>11</v>
      </c>
      <c r="B627" t="s">
        <v>48</v>
      </c>
      <c r="C627" s="1">
        <v>42025</v>
      </c>
      <c r="D627">
        <v>66.5</v>
      </c>
      <c r="F627">
        <v>162</v>
      </c>
    </row>
    <row r="628" spans="1:11" x14ac:dyDescent="0.3">
      <c r="A628" t="s">
        <v>11</v>
      </c>
      <c r="B628" t="s">
        <v>48</v>
      </c>
      <c r="C628" s="1">
        <v>42053</v>
      </c>
      <c r="D628">
        <v>71.3</v>
      </c>
      <c r="E628" t="s">
        <v>19</v>
      </c>
      <c r="F628">
        <v>204</v>
      </c>
      <c r="G628">
        <v>0.56999999999999995</v>
      </c>
      <c r="H628">
        <v>0.01</v>
      </c>
      <c r="J628" t="s">
        <v>18</v>
      </c>
    </row>
    <row r="629" spans="1:11" x14ac:dyDescent="0.3">
      <c r="A629" t="s">
        <v>11</v>
      </c>
      <c r="B629" t="s">
        <v>48</v>
      </c>
      <c r="C629" s="1">
        <v>42075</v>
      </c>
      <c r="D629">
        <v>66.900000000000006</v>
      </c>
      <c r="F629">
        <v>214</v>
      </c>
    </row>
    <row r="630" spans="1:11" x14ac:dyDescent="0.3">
      <c r="A630" t="s">
        <v>11</v>
      </c>
      <c r="B630" t="s">
        <v>48</v>
      </c>
      <c r="C630" s="1">
        <v>42114</v>
      </c>
      <c r="D630">
        <v>65.2</v>
      </c>
      <c r="F630">
        <v>173</v>
      </c>
    </row>
    <row r="631" spans="1:11" x14ac:dyDescent="0.3">
      <c r="A631" t="s">
        <v>11</v>
      </c>
      <c r="B631" t="s">
        <v>48</v>
      </c>
      <c r="C631" s="1">
        <v>42153</v>
      </c>
      <c r="D631">
        <v>59.3</v>
      </c>
      <c r="E631" t="s">
        <v>19</v>
      </c>
      <c r="F631">
        <v>233</v>
      </c>
      <c r="G631" t="s">
        <v>15</v>
      </c>
      <c r="H631">
        <v>1.9E-2</v>
      </c>
      <c r="J631" t="s">
        <v>18</v>
      </c>
    </row>
    <row r="632" spans="1:11" x14ac:dyDescent="0.3">
      <c r="A632" t="s">
        <v>11</v>
      </c>
      <c r="B632" t="s">
        <v>48</v>
      </c>
      <c r="C632" s="1">
        <v>42179</v>
      </c>
      <c r="D632">
        <v>56.8</v>
      </c>
      <c r="F632">
        <v>253</v>
      </c>
    </row>
    <row r="633" spans="1:11" x14ac:dyDescent="0.3">
      <c r="A633" t="s">
        <v>11</v>
      </c>
      <c r="B633" t="s">
        <v>48</v>
      </c>
      <c r="C633" s="1">
        <v>42222</v>
      </c>
      <c r="D633">
        <v>34.200000000000003</v>
      </c>
      <c r="E633" t="s">
        <v>19</v>
      </c>
      <c r="F633">
        <v>410</v>
      </c>
      <c r="G633">
        <v>0.48</v>
      </c>
      <c r="H633">
        <v>2.5999999999999999E-2</v>
      </c>
      <c r="J633" t="s">
        <v>18</v>
      </c>
      <c r="K633" t="s">
        <v>20</v>
      </c>
    </row>
    <row r="634" spans="1:11" x14ac:dyDescent="0.3">
      <c r="A634" t="s">
        <v>11</v>
      </c>
      <c r="B634" t="s">
        <v>48</v>
      </c>
      <c r="C634" s="1">
        <v>42310</v>
      </c>
      <c r="D634">
        <v>35.200000000000003</v>
      </c>
      <c r="E634" t="s">
        <v>19</v>
      </c>
      <c r="F634">
        <v>381</v>
      </c>
      <c r="G634">
        <v>0.23</v>
      </c>
      <c r="H634">
        <v>0.02</v>
      </c>
      <c r="K634" t="s">
        <v>20</v>
      </c>
    </row>
    <row r="635" spans="1:11" x14ac:dyDescent="0.3">
      <c r="A635" t="s">
        <v>11</v>
      </c>
      <c r="B635" t="s">
        <v>48</v>
      </c>
      <c r="C635" s="1">
        <v>42404</v>
      </c>
      <c r="D635">
        <v>45.1</v>
      </c>
      <c r="E635" t="s">
        <v>19</v>
      </c>
      <c r="F635">
        <v>274</v>
      </c>
      <c r="G635" t="s">
        <v>16</v>
      </c>
      <c r="H635">
        <v>1.4999999999999999E-2</v>
      </c>
      <c r="K635" t="s">
        <v>20</v>
      </c>
    </row>
    <row r="636" spans="1:11" x14ac:dyDescent="0.3">
      <c r="A636" t="s">
        <v>11</v>
      </c>
      <c r="B636" t="s">
        <v>48</v>
      </c>
      <c r="C636" s="1">
        <v>42507</v>
      </c>
      <c r="D636">
        <v>54.6</v>
      </c>
      <c r="E636" t="s">
        <v>19</v>
      </c>
      <c r="F636">
        <v>276</v>
      </c>
      <c r="G636">
        <v>2.35</v>
      </c>
      <c r="H636">
        <v>1.7000000000000001E-2</v>
      </c>
      <c r="K636" t="s">
        <v>20</v>
      </c>
    </row>
    <row r="637" spans="1:11" x14ac:dyDescent="0.3">
      <c r="A637" t="s">
        <v>11</v>
      </c>
      <c r="B637" t="s">
        <v>48</v>
      </c>
      <c r="C637" s="1">
        <v>42598</v>
      </c>
      <c r="D637">
        <v>36.799999999999997</v>
      </c>
      <c r="E637" t="s">
        <v>19</v>
      </c>
      <c r="F637">
        <v>440</v>
      </c>
      <c r="G637">
        <v>2.0099999999999998</v>
      </c>
      <c r="H637">
        <v>1.7000000000000001E-2</v>
      </c>
      <c r="K637" t="s">
        <v>20</v>
      </c>
    </row>
    <row r="638" spans="1:11" x14ac:dyDescent="0.3">
      <c r="A638" t="s">
        <v>11</v>
      </c>
      <c r="B638" t="s">
        <v>48</v>
      </c>
      <c r="C638" s="1">
        <v>42681</v>
      </c>
      <c r="D638">
        <v>32.5</v>
      </c>
      <c r="E638" t="s">
        <v>19</v>
      </c>
      <c r="F638">
        <v>482</v>
      </c>
      <c r="G638">
        <v>3.72</v>
      </c>
      <c r="H638">
        <v>1.4999999999999999E-2</v>
      </c>
      <c r="K638" t="s">
        <v>20</v>
      </c>
    </row>
    <row r="639" spans="1:11" x14ac:dyDescent="0.3">
      <c r="A639" t="s">
        <v>11</v>
      </c>
      <c r="B639" t="s">
        <v>48</v>
      </c>
      <c r="C639" s="1">
        <v>42767</v>
      </c>
      <c r="D639">
        <v>34.9</v>
      </c>
      <c r="E639" t="s">
        <v>19</v>
      </c>
      <c r="F639">
        <v>266</v>
      </c>
      <c r="G639">
        <v>1.05</v>
      </c>
      <c r="H639">
        <v>1.2999999999999999E-2</v>
      </c>
      <c r="K639" t="s">
        <v>20</v>
      </c>
    </row>
    <row r="640" spans="1:11" x14ac:dyDescent="0.3">
      <c r="A640" t="s">
        <v>11</v>
      </c>
      <c r="B640" t="s">
        <v>48</v>
      </c>
      <c r="C640" s="1">
        <v>42857</v>
      </c>
      <c r="D640">
        <v>60.6</v>
      </c>
      <c r="E640" t="s">
        <v>19</v>
      </c>
      <c r="F640">
        <v>304</v>
      </c>
      <c r="G640">
        <v>2.0499999999999998</v>
      </c>
      <c r="H640">
        <v>1.4E-2</v>
      </c>
      <c r="K640" t="s">
        <v>20</v>
      </c>
    </row>
    <row r="641" spans="1:11" x14ac:dyDescent="0.3">
      <c r="A641" t="s">
        <v>11</v>
      </c>
      <c r="B641" t="s">
        <v>48</v>
      </c>
      <c r="C641" s="1">
        <v>42970</v>
      </c>
      <c r="D641">
        <v>37.700000000000003</v>
      </c>
      <c r="E641" t="s">
        <v>19</v>
      </c>
      <c r="F641">
        <v>442</v>
      </c>
      <c r="G641">
        <v>0.23</v>
      </c>
      <c r="H641">
        <v>1.6E-2</v>
      </c>
      <c r="K641" t="s">
        <v>20</v>
      </c>
    </row>
    <row r="642" spans="1:11" x14ac:dyDescent="0.3">
      <c r="A642" t="s">
        <v>11</v>
      </c>
      <c r="B642" t="s">
        <v>48</v>
      </c>
      <c r="C642" s="1">
        <v>43048</v>
      </c>
      <c r="D642">
        <v>56.1</v>
      </c>
      <c r="E642" t="s">
        <v>19</v>
      </c>
      <c r="F642">
        <v>297</v>
      </c>
      <c r="G642">
        <v>2.7</v>
      </c>
      <c r="H642">
        <v>1.2999999999999999E-2</v>
      </c>
      <c r="K642" t="s">
        <v>20</v>
      </c>
    </row>
    <row r="643" spans="1:11" x14ac:dyDescent="0.3">
      <c r="A643" t="s">
        <v>11</v>
      </c>
      <c r="B643" t="s">
        <v>48</v>
      </c>
      <c r="C643" s="1">
        <v>43151</v>
      </c>
      <c r="D643">
        <v>58.7</v>
      </c>
      <c r="E643" t="s">
        <v>19</v>
      </c>
      <c r="F643">
        <v>291</v>
      </c>
      <c r="G643">
        <v>1.68</v>
      </c>
      <c r="H643">
        <v>1.2999999999999999E-2</v>
      </c>
      <c r="K643" t="s">
        <v>20</v>
      </c>
    </row>
    <row r="644" spans="1:11" x14ac:dyDescent="0.3">
      <c r="A644" t="s">
        <v>11</v>
      </c>
      <c r="B644" t="s">
        <v>48</v>
      </c>
      <c r="C644" s="1">
        <v>43236</v>
      </c>
      <c r="D644">
        <v>73.2</v>
      </c>
      <c r="E644" t="s">
        <v>19</v>
      </c>
      <c r="F644">
        <v>313</v>
      </c>
      <c r="G644">
        <v>2.14</v>
      </c>
      <c r="H644">
        <v>1.4999999999999999E-2</v>
      </c>
      <c r="K644" t="s">
        <v>20</v>
      </c>
    </row>
    <row r="645" spans="1:11" x14ac:dyDescent="0.3">
      <c r="A645" t="s">
        <v>11</v>
      </c>
      <c r="B645" t="s">
        <v>48</v>
      </c>
      <c r="C645" s="1">
        <v>43314</v>
      </c>
      <c r="D645">
        <v>60.5</v>
      </c>
      <c r="E645" t="s">
        <v>19</v>
      </c>
      <c r="F645">
        <v>459</v>
      </c>
      <c r="G645">
        <v>2.58</v>
      </c>
      <c r="H645">
        <v>1.9E-2</v>
      </c>
      <c r="K645" t="s">
        <v>20</v>
      </c>
    </row>
    <row r="646" spans="1:11" x14ac:dyDescent="0.3">
      <c r="A646" t="s">
        <v>11</v>
      </c>
      <c r="B646" t="s">
        <v>48</v>
      </c>
      <c r="C646" s="1">
        <v>43410</v>
      </c>
      <c r="D646">
        <v>35.299999999999997</v>
      </c>
      <c r="E646" t="s">
        <v>19</v>
      </c>
      <c r="F646">
        <v>418</v>
      </c>
      <c r="G646">
        <v>2.27</v>
      </c>
      <c r="H646">
        <v>1.9E-2</v>
      </c>
      <c r="K646" t="s">
        <v>20</v>
      </c>
    </row>
    <row r="647" spans="1:11" x14ac:dyDescent="0.3">
      <c r="A647" t="s">
        <v>11</v>
      </c>
      <c r="B647" t="s">
        <v>48</v>
      </c>
      <c r="C647" s="1">
        <v>43502</v>
      </c>
      <c r="D647">
        <v>65.8</v>
      </c>
      <c r="E647" t="s">
        <v>19</v>
      </c>
      <c r="F647">
        <v>359</v>
      </c>
      <c r="G647">
        <v>2.4300000000000002</v>
      </c>
      <c r="H647">
        <v>1.6E-2</v>
      </c>
      <c r="K647" t="s">
        <v>25</v>
      </c>
    </row>
    <row r="648" spans="1:11" x14ac:dyDescent="0.3">
      <c r="A648" t="s">
        <v>11</v>
      </c>
      <c r="B648" t="s">
        <v>48</v>
      </c>
      <c r="C648" s="1">
        <v>43586</v>
      </c>
      <c r="D648">
        <v>70.599999999999994</v>
      </c>
      <c r="E648" t="s">
        <v>19</v>
      </c>
      <c r="F648">
        <v>359</v>
      </c>
      <c r="G648">
        <v>1.9</v>
      </c>
      <c r="H648">
        <v>1.4999999999999999E-2</v>
      </c>
      <c r="K648" t="s">
        <v>20</v>
      </c>
    </row>
    <row r="649" spans="1:11" x14ac:dyDescent="0.3">
      <c r="A649" t="s">
        <v>11</v>
      </c>
      <c r="B649" t="s">
        <v>48</v>
      </c>
      <c r="C649" s="1">
        <v>43692</v>
      </c>
      <c r="D649">
        <v>56.4</v>
      </c>
      <c r="E649" t="s">
        <v>19</v>
      </c>
      <c r="F649">
        <v>401</v>
      </c>
      <c r="G649">
        <v>2.7</v>
      </c>
      <c r="H649">
        <v>5.0000000000000001E-3</v>
      </c>
      <c r="K649" t="s">
        <v>20</v>
      </c>
    </row>
    <row r="650" spans="1:11" x14ac:dyDescent="0.3">
      <c r="A650" t="s">
        <v>11</v>
      </c>
      <c r="B650" t="s">
        <v>48</v>
      </c>
      <c r="C650" s="1">
        <v>43798</v>
      </c>
      <c r="D650">
        <v>60</v>
      </c>
      <c r="E650">
        <v>4.0000000000000003E-5</v>
      </c>
      <c r="F650">
        <v>335</v>
      </c>
      <c r="G650">
        <v>2.52</v>
      </c>
      <c r="H650">
        <v>1.4999999999999999E-2</v>
      </c>
      <c r="K650" t="s">
        <v>20</v>
      </c>
    </row>
    <row r="651" spans="1:11" x14ac:dyDescent="0.3">
      <c r="A651" t="s">
        <v>11</v>
      </c>
      <c r="B651" t="s">
        <v>48</v>
      </c>
      <c r="C651" s="1">
        <v>43868</v>
      </c>
      <c r="D651">
        <v>119</v>
      </c>
      <c r="E651">
        <v>1.3999999999999999E-4</v>
      </c>
      <c r="F651">
        <v>560</v>
      </c>
      <c r="G651">
        <v>5.52</v>
      </c>
      <c r="H651">
        <v>2.3E-2</v>
      </c>
      <c r="K651" t="s">
        <v>20</v>
      </c>
    </row>
    <row r="652" spans="1:11" x14ac:dyDescent="0.3">
      <c r="A652" t="s">
        <v>11</v>
      </c>
      <c r="B652" t="s">
        <v>48</v>
      </c>
      <c r="C652" s="1">
        <v>43964</v>
      </c>
      <c r="D652">
        <v>74.7</v>
      </c>
      <c r="E652" t="s">
        <v>26</v>
      </c>
      <c r="F652">
        <v>410</v>
      </c>
      <c r="G652">
        <v>3.55</v>
      </c>
      <c r="H652">
        <v>1.7000000000000001E-2</v>
      </c>
      <c r="K652" t="s">
        <v>20</v>
      </c>
    </row>
    <row r="653" spans="1:11" x14ac:dyDescent="0.3">
      <c r="A653" t="s">
        <v>11</v>
      </c>
      <c r="B653" t="s">
        <v>49</v>
      </c>
      <c r="C653" s="1">
        <v>39489</v>
      </c>
      <c r="D653">
        <v>177</v>
      </c>
      <c r="E653" t="s">
        <v>33</v>
      </c>
      <c r="F653">
        <v>614</v>
      </c>
    </row>
    <row r="654" spans="1:11" x14ac:dyDescent="0.3">
      <c r="A654" t="s">
        <v>11</v>
      </c>
      <c r="B654" t="s">
        <v>49</v>
      </c>
      <c r="C654" s="1">
        <v>39511</v>
      </c>
      <c r="D654">
        <v>117</v>
      </c>
      <c r="F654">
        <v>689</v>
      </c>
    </row>
    <row r="655" spans="1:11" x14ac:dyDescent="0.3">
      <c r="A655" t="s">
        <v>11</v>
      </c>
      <c r="B655" t="s">
        <v>49</v>
      </c>
      <c r="C655" s="1">
        <v>39545</v>
      </c>
      <c r="D655">
        <v>119</v>
      </c>
      <c r="F655">
        <v>691</v>
      </c>
    </row>
    <row r="656" spans="1:11" x14ac:dyDescent="0.3">
      <c r="A656" t="s">
        <v>11</v>
      </c>
      <c r="B656" t="s">
        <v>49</v>
      </c>
      <c r="C656" s="1">
        <v>39574</v>
      </c>
      <c r="D656">
        <v>102</v>
      </c>
      <c r="E656">
        <v>8.9999999999999998E-4</v>
      </c>
      <c r="F656">
        <v>660</v>
      </c>
    </row>
    <row r="657" spans="1:10" x14ac:dyDescent="0.3">
      <c r="A657" t="s">
        <v>11</v>
      </c>
      <c r="B657" t="s">
        <v>49</v>
      </c>
      <c r="C657" s="1">
        <v>39616</v>
      </c>
      <c r="D657">
        <v>82.1</v>
      </c>
      <c r="F657">
        <v>644</v>
      </c>
    </row>
    <row r="658" spans="1:10" x14ac:dyDescent="0.3">
      <c r="A658" t="s">
        <v>11</v>
      </c>
      <c r="B658" t="s">
        <v>49</v>
      </c>
      <c r="C658" s="1">
        <v>39632</v>
      </c>
      <c r="D658">
        <v>69.400000000000006</v>
      </c>
      <c r="F658">
        <v>635</v>
      </c>
    </row>
    <row r="659" spans="1:10" x14ac:dyDescent="0.3">
      <c r="A659" t="s">
        <v>11</v>
      </c>
      <c r="B659" t="s">
        <v>49</v>
      </c>
      <c r="C659" s="1">
        <v>39667</v>
      </c>
      <c r="D659">
        <v>66.400000000000006</v>
      </c>
      <c r="E659" t="s">
        <v>33</v>
      </c>
      <c r="F659">
        <v>647</v>
      </c>
      <c r="G659">
        <v>3.65</v>
      </c>
      <c r="J659" t="s">
        <v>15</v>
      </c>
    </row>
    <row r="660" spans="1:10" x14ac:dyDescent="0.3">
      <c r="A660" t="s">
        <v>11</v>
      </c>
      <c r="B660" t="s">
        <v>49</v>
      </c>
      <c r="C660" s="1">
        <v>39694</v>
      </c>
      <c r="D660">
        <v>73.2</v>
      </c>
      <c r="F660">
        <v>672</v>
      </c>
    </row>
    <row r="661" spans="1:10" x14ac:dyDescent="0.3">
      <c r="A661" t="s">
        <v>11</v>
      </c>
      <c r="B661" t="s">
        <v>49</v>
      </c>
      <c r="C661" s="1">
        <v>39728</v>
      </c>
      <c r="D661">
        <v>110</v>
      </c>
      <c r="F661">
        <v>469</v>
      </c>
    </row>
    <row r="662" spans="1:10" x14ac:dyDescent="0.3">
      <c r="A662" t="s">
        <v>11</v>
      </c>
      <c r="B662" t="s">
        <v>49</v>
      </c>
      <c r="C662" s="1">
        <v>39763</v>
      </c>
      <c r="D662">
        <v>92.3</v>
      </c>
      <c r="E662" t="s">
        <v>34</v>
      </c>
      <c r="F662">
        <v>448</v>
      </c>
    </row>
    <row r="663" spans="1:10" x14ac:dyDescent="0.3">
      <c r="A663" t="s">
        <v>11</v>
      </c>
      <c r="B663" t="s">
        <v>49</v>
      </c>
      <c r="C663" s="1">
        <v>39791</v>
      </c>
      <c r="D663">
        <v>134</v>
      </c>
      <c r="F663">
        <v>565</v>
      </c>
    </row>
    <row r="664" spans="1:10" x14ac:dyDescent="0.3">
      <c r="A664" t="s">
        <v>11</v>
      </c>
      <c r="B664" t="s">
        <v>49</v>
      </c>
      <c r="C664" s="1">
        <v>39826</v>
      </c>
      <c r="D664">
        <v>126</v>
      </c>
      <c r="F664">
        <v>544</v>
      </c>
    </row>
    <row r="665" spans="1:10" x14ac:dyDescent="0.3">
      <c r="A665" t="s">
        <v>11</v>
      </c>
      <c r="B665" t="s">
        <v>49</v>
      </c>
      <c r="C665" s="1">
        <v>39856</v>
      </c>
      <c r="D665">
        <v>128</v>
      </c>
      <c r="E665" t="s">
        <v>34</v>
      </c>
      <c r="F665">
        <v>622</v>
      </c>
      <c r="G665">
        <v>9</v>
      </c>
      <c r="J665">
        <v>0.2</v>
      </c>
    </row>
    <row r="666" spans="1:10" x14ac:dyDescent="0.3">
      <c r="A666" t="s">
        <v>11</v>
      </c>
      <c r="B666" t="s">
        <v>49</v>
      </c>
      <c r="C666" s="1">
        <v>39875</v>
      </c>
      <c r="D666">
        <v>127</v>
      </c>
      <c r="F666">
        <v>602</v>
      </c>
    </row>
    <row r="667" spans="1:10" x14ac:dyDescent="0.3">
      <c r="A667" t="s">
        <v>11</v>
      </c>
      <c r="B667" t="s">
        <v>49</v>
      </c>
      <c r="C667" s="1">
        <v>39904</v>
      </c>
      <c r="D667">
        <v>113</v>
      </c>
      <c r="F667">
        <v>644</v>
      </c>
    </row>
    <row r="668" spans="1:10" x14ac:dyDescent="0.3">
      <c r="A668" t="s">
        <v>11</v>
      </c>
      <c r="B668" t="s">
        <v>49</v>
      </c>
      <c r="C668" s="1">
        <v>39945</v>
      </c>
      <c r="D668">
        <v>157</v>
      </c>
      <c r="E668" t="s">
        <v>34</v>
      </c>
      <c r="F668">
        <v>750</v>
      </c>
    </row>
    <row r="669" spans="1:10" x14ac:dyDescent="0.3">
      <c r="A669" t="s">
        <v>11</v>
      </c>
      <c r="B669" t="s">
        <v>49</v>
      </c>
      <c r="C669" s="1">
        <v>39973</v>
      </c>
      <c r="D669">
        <v>172</v>
      </c>
      <c r="F669">
        <v>757</v>
      </c>
    </row>
    <row r="670" spans="1:10" x14ac:dyDescent="0.3">
      <c r="A670" t="s">
        <v>11</v>
      </c>
      <c r="B670" t="s">
        <v>49</v>
      </c>
      <c r="C670" s="1">
        <v>40001</v>
      </c>
      <c r="D670">
        <v>204</v>
      </c>
      <c r="F670">
        <v>870</v>
      </c>
    </row>
    <row r="671" spans="1:10" x14ac:dyDescent="0.3">
      <c r="A671" t="s">
        <v>11</v>
      </c>
      <c r="B671" t="s">
        <v>49</v>
      </c>
      <c r="C671" s="1">
        <v>40035</v>
      </c>
      <c r="D671">
        <v>163</v>
      </c>
      <c r="E671" t="s">
        <v>34</v>
      </c>
      <c r="F671">
        <v>732</v>
      </c>
      <c r="G671">
        <v>13.7</v>
      </c>
      <c r="J671" t="s">
        <v>15</v>
      </c>
    </row>
    <row r="672" spans="1:10" x14ac:dyDescent="0.3">
      <c r="A672" t="s">
        <v>11</v>
      </c>
      <c r="B672" t="s">
        <v>49</v>
      </c>
      <c r="C672" s="1">
        <v>40059</v>
      </c>
      <c r="D672">
        <v>169</v>
      </c>
      <c r="F672">
        <v>706</v>
      </c>
    </row>
    <row r="673" spans="1:10" x14ac:dyDescent="0.3">
      <c r="A673" t="s">
        <v>11</v>
      </c>
      <c r="B673" t="s">
        <v>49</v>
      </c>
      <c r="C673" s="1">
        <v>40093</v>
      </c>
      <c r="D673">
        <v>49.4</v>
      </c>
      <c r="F673">
        <v>682</v>
      </c>
    </row>
    <row r="674" spans="1:10" x14ac:dyDescent="0.3">
      <c r="A674" t="s">
        <v>11</v>
      </c>
      <c r="B674" t="s">
        <v>49</v>
      </c>
      <c r="C674" s="1">
        <v>40122</v>
      </c>
      <c r="D674">
        <v>137</v>
      </c>
      <c r="E674" t="s">
        <v>34</v>
      </c>
      <c r="F674">
        <v>518</v>
      </c>
    </row>
    <row r="675" spans="1:10" x14ac:dyDescent="0.3">
      <c r="A675" t="s">
        <v>11</v>
      </c>
      <c r="B675" t="s">
        <v>49</v>
      </c>
      <c r="C675" s="1">
        <v>40148</v>
      </c>
      <c r="D675">
        <v>131</v>
      </c>
      <c r="F675">
        <v>341</v>
      </c>
    </row>
    <row r="676" spans="1:10" x14ac:dyDescent="0.3">
      <c r="A676" t="s">
        <v>11</v>
      </c>
      <c r="B676" t="s">
        <v>49</v>
      </c>
      <c r="C676" s="1">
        <v>40189</v>
      </c>
      <c r="D676">
        <v>161</v>
      </c>
      <c r="F676">
        <v>554</v>
      </c>
    </row>
    <row r="677" spans="1:10" x14ac:dyDescent="0.3">
      <c r="A677" t="s">
        <v>11</v>
      </c>
      <c r="B677" t="s">
        <v>49</v>
      </c>
      <c r="C677" s="1">
        <v>40217</v>
      </c>
      <c r="D677">
        <v>212</v>
      </c>
      <c r="E677" t="s">
        <v>34</v>
      </c>
      <c r="F677">
        <v>598</v>
      </c>
      <c r="G677">
        <v>14</v>
      </c>
      <c r="J677">
        <v>0.15</v>
      </c>
    </row>
    <row r="678" spans="1:10" x14ac:dyDescent="0.3">
      <c r="A678" t="s">
        <v>11</v>
      </c>
      <c r="B678" t="s">
        <v>49</v>
      </c>
      <c r="C678" s="1">
        <v>40247</v>
      </c>
      <c r="D678">
        <v>253</v>
      </c>
      <c r="F678">
        <v>667</v>
      </c>
    </row>
    <row r="679" spans="1:10" x14ac:dyDescent="0.3">
      <c r="A679" t="s">
        <v>11</v>
      </c>
      <c r="B679" t="s">
        <v>49</v>
      </c>
      <c r="C679" s="1">
        <v>40274</v>
      </c>
      <c r="D679">
        <v>227</v>
      </c>
      <c r="F679">
        <v>726</v>
      </c>
    </row>
    <row r="680" spans="1:10" x14ac:dyDescent="0.3">
      <c r="A680" t="s">
        <v>11</v>
      </c>
      <c r="B680" t="s">
        <v>49</v>
      </c>
      <c r="C680" s="1">
        <v>40308</v>
      </c>
      <c r="D680">
        <v>236</v>
      </c>
      <c r="E680" t="s">
        <v>34</v>
      </c>
      <c r="F680">
        <v>714</v>
      </c>
    </row>
    <row r="681" spans="1:10" x14ac:dyDescent="0.3">
      <c r="A681" t="s">
        <v>11</v>
      </c>
      <c r="B681" t="s">
        <v>49</v>
      </c>
      <c r="C681" s="1">
        <v>40336</v>
      </c>
      <c r="D681">
        <v>258</v>
      </c>
      <c r="F681">
        <v>790</v>
      </c>
    </row>
    <row r="682" spans="1:10" x14ac:dyDescent="0.3">
      <c r="A682" t="s">
        <v>11</v>
      </c>
      <c r="B682" t="s">
        <v>49</v>
      </c>
      <c r="C682" s="1">
        <v>40371</v>
      </c>
      <c r="D682">
        <v>192</v>
      </c>
      <c r="F682">
        <v>824</v>
      </c>
    </row>
    <row r="683" spans="1:10" x14ac:dyDescent="0.3">
      <c r="A683" t="s">
        <v>11</v>
      </c>
      <c r="B683" t="s">
        <v>49</v>
      </c>
      <c r="C683" s="1">
        <v>40395</v>
      </c>
      <c r="D683">
        <v>147</v>
      </c>
      <c r="E683" t="s">
        <v>14</v>
      </c>
      <c r="F683">
        <v>798</v>
      </c>
      <c r="G683">
        <v>10.5</v>
      </c>
      <c r="J683" t="s">
        <v>15</v>
      </c>
    </row>
    <row r="684" spans="1:10" x14ac:dyDescent="0.3">
      <c r="A684" t="s">
        <v>11</v>
      </c>
      <c r="B684" t="s">
        <v>49</v>
      </c>
      <c r="C684" s="1">
        <v>40427</v>
      </c>
      <c r="D684">
        <v>94.6</v>
      </c>
      <c r="F684">
        <v>784</v>
      </c>
    </row>
    <row r="685" spans="1:10" x14ac:dyDescent="0.3">
      <c r="A685" t="s">
        <v>11</v>
      </c>
      <c r="B685" t="s">
        <v>49</v>
      </c>
      <c r="C685" s="1">
        <v>40458</v>
      </c>
      <c r="D685">
        <v>170</v>
      </c>
      <c r="F685">
        <v>812</v>
      </c>
    </row>
    <row r="686" spans="1:10" x14ac:dyDescent="0.3">
      <c r="A686" t="s">
        <v>11</v>
      </c>
      <c r="B686" t="s">
        <v>49</v>
      </c>
      <c r="C686" s="1">
        <v>40518</v>
      </c>
      <c r="D686">
        <v>235</v>
      </c>
      <c r="F686">
        <v>704</v>
      </c>
    </row>
    <row r="687" spans="1:10" x14ac:dyDescent="0.3">
      <c r="A687" t="s">
        <v>11</v>
      </c>
      <c r="B687" t="s">
        <v>49</v>
      </c>
      <c r="C687" s="1">
        <v>40521</v>
      </c>
      <c r="E687" t="s">
        <v>14</v>
      </c>
    </row>
    <row r="688" spans="1:10" x14ac:dyDescent="0.3">
      <c r="A688" t="s">
        <v>11</v>
      </c>
      <c r="B688" t="s">
        <v>49</v>
      </c>
      <c r="C688" s="1">
        <v>40547</v>
      </c>
      <c r="D688">
        <v>262</v>
      </c>
      <c r="F688">
        <v>808</v>
      </c>
    </row>
    <row r="689" spans="1:10" x14ac:dyDescent="0.3">
      <c r="A689" t="s">
        <v>11</v>
      </c>
      <c r="B689" t="s">
        <v>49</v>
      </c>
      <c r="C689" s="1">
        <v>40575</v>
      </c>
      <c r="D689">
        <v>316</v>
      </c>
      <c r="E689" t="s">
        <v>14</v>
      </c>
      <c r="F689">
        <v>849</v>
      </c>
      <c r="G689">
        <v>9.3699999999999992</v>
      </c>
      <c r="J689">
        <v>0.13</v>
      </c>
    </row>
    <row r="690" spans="1:10" x14ac:dyDescent="0.3">
      <c r="A690" t="s">
        <v>11</v>
      </c>
      <c r="B690" t="s">
        <v>49</v>
      </c>
      <c r="C690" s="1">
        <v>40603</v>
      </c>
      <c r="D690">
        <v>85.4</v>
      </c>
      <c r="F690">
        <v>169</v>
      </c>
    </row>
    <row r="691" spans="1:10" x14ac:dyDescent="0.3">
      <c r="A691" t="s">
        <v>11</v>
      </c>
      <c r="B691" t="s">
        <v>49</v>
      </c>
      <c r="C691" s="1">
        <v>40637</v>
      </c>
      <c r="D691">
        <v>113</v>
      </c>
      <c r="F691">
        <v>281</v>
      </c>
    </row>
    <row r="692" spans="1:10" x14ac:dyDescent="0.3">
      <c r="A692" t="s">
        <v>11</v>
      </c>
      <c r="B692" t="s">
        <v>49</v>
      </c>
      <c r="C692" s="1">
        <v>40672</v>
      </c>
      <c r="D692">
        <v>217</v>
      </c>
      <c r="E692" t="s">
        <v>14</v>
      </c>
      <c r="F692">
        <v>538</v>
      </c>
    </row>
    <row r="693" spans="1:10" x14ac:dyDescent="0.3">
      <c r="A693" t="s">
        <v>11</v>
      </c>
      <c r="B693" t="s">
        <v>49</v>
      </c>
      <c r="C693" s="1">
        <v>40695</v>
      </c>
      <c r="D693">
        <v>270</v>
      </c>
      <c r="F693">
        <v>725</v>
      </c>
    </row>
    <row r="694" spans="1:10" x14ac:dyDescent="0.3">
      <c r="A694" t="s">
        <v>11</v>
      </c>
      <c r="B694" t="s">
        <v>49</v>
      </c>
      <c r="C694" s="1">
        <v>40728</v>
      </c>
      <c r="D694">
        <v>281</v>
      </c>
      <c r="F694">
        <v>771</v>
      </c>
    </row>
    <row r="695" spans="1:10" x14ac:dyDescent="0.3">
      <c r="A695" t="s">
        <v>11</v>
      </c>
      <c r="B695" t="s">
        <v>49</v>
      </c>
      <c r="C695" s="1">
        <v>40756</v>
      </c>
      <c r="D695">
        <v>312</v>
      </c>
      <c r="F695">
        <v>879</v>
      </c>
      <c r="G695">
        <v>20.3</v>
      </c>
      <c r="J695" t="s">
        <v>15</v>
      </c>
    </row>
    <row r="696" spans="1:10" x14ac:dyDescent="0.3">
      <c r="A696" t="s">
        <v>11</v>
      </c>
      <c r="B696" t="s">
        <v>49</v>
      </c>
      <c r="C696" s="1">
        <v>40799</v>
      </c>
      <c r="D696">
        <v>382</v>
      </c>
      <c r="F696">
        <v>841</v>
      </c>
    </row>
    <row r="697" spans="1:10" x14ac:dyDescent="0.3">
      <c r="A697" t="s">
        <v>11</v>
      </c>
      <c r="B697" t="s">
        <v>49</v>
      </c>
      <c r="C697" s="1">
        <v>40819</v>
      </c>
      <c r="D697">
        <v>311</v>
      </c>
      <c r="F697">
        <v>824</v>
      </c>
    </row>
    <row r="698" spans="1:10" x14ac:dyDescent="0.3">
      <c r="A698" t="s">
        <v>11</v>
      </c>
      <c r="B698" t="s">
        <v>49</v>
      </c>
      <c r="C698" s="1">
        <v>40849</v>
      </c>
      <c r="D698">
        <v>276</v>
      </c>
      <c r="F698">
        <v>723</v>
      </c>
    </row>
    <row r="699" spans="1:10" x14ac:dyDescent="0.3">
      <c r="A699" t="s">
        <v>11</v>
      </c>
      <c r="B699" t="s">
        <v>49</v>
      </c>
      <c r="C699" s="1">
        <v>40889</v>
      </c>
      <c r="D699">
        <v>298</v>
      </c>
      <c r="F699">
        <v>753</v>
      </c>
    </row>
    <row r="700" spans="1:10" x14ac:dyDescent="0.3">
      <c r="A700" t="s">
        <v>11</v>
      </c>
      <c r="B700" t="s">
        <v>49</v>
      </c>
      <c r="C700" s="1">
        <v>40913</v>
      </c>
      <c r="D700">
        <v>292</v>
      </c>
      <c r="F700">
        <v>737</v>
      </c>
    </row>
    <row r="701" spans="1:10" x14ac:dyDescent="0.3">
      <c r="A701" t="s">
        <v>11</v>
      </c>
      <c r="B701" t="s">
        <v>49</v>
      </c>
      <c r="C701" s="1">
        <v>40948</v>
      </c>
      <c r="D701">
        <v>278</v>
      </c>
      <c r="F701">
        <v>705</v>
      </c>
    </row>
    <row r="702" spans="1:10" x14ac:dyDescent="0.3">
      <c r="A702" t="s">
        <v>11</v>
      </c>
      <c r="B702" t="s">
        <v>49</v>
      </c>
      <c r="C702" s="1">
        <v>40973</v>
      </c>
      <c r="D702">
        <v>280.39999999999998</v>
      </c>
      <c r="F702">
        <v>708</v>
      </c>
    </row>
    <row r="703" spans="1:10" x14ac:dyDescent="0.3">
      <c r="A703" t="s">
        <v>11</v>
      </c>
      <c r="B703" t="s">
        <v>49</v>
      </c>
      <c r="C703" s="1">
        <v>41001</v>
      </c>
      <c r="D703">
        <v>278.7</v>
      </c>
      <c r="F703">
        <v>699</v>
      </c>
    </row>
    <row r="704" spans="1:10" x14ac:dyDescent="0.3">
      <c r="A704" t="s">
        <v>11</v>
      </c>
      <c r="B704" t="s">
        <v>49</v>
      </c>
      <c r="C704" s="1">
        <v>41037</v>
      </c>
      <c r="D704">
        <v>257</v>
      </c>
      <c r="F704">
        <v>706</v>
      </c>
    </row>
    <row r="705" spans="1:10" x14ac:dyDescent="0.3">
      <c r="A705" t="s">
        <v>11</v>
      </c>
      <c r="B705" t="s">
        <v>49</v>
      </c>
      <c r="C705" s="1">
        <v>41073</v>
      </c>
      <c r="D705">
        <v>253</v>
      </c>
      <c r="F705">
        <v>342</v>
      </c>
    </row>
    <row r="706" spans="1:10" x14ac:dyDescent="0.3">
      <c r="A706" t="s">
        <v>11</v>
      </c>
      <c r="B706" t="s">
        <v>49</v>
      </c>
      <c r="C706" s="1">
        <v>41101</v>
      </c>
      <c r="D706">
        <v>207</v>
      </c>
      <c r="F706">
        <v>528</v>
      </c>
    </row>
    <row r="707" spans="1:10" x14ac:dyDescent="0.3">
      <c r="A707" t="s">
        <v>11</v>
      </c>
      <c r="B707" t="s">
        <v>49</v>
      </c>
      <c r="C707" s="1">
        <v>41122</v>
      </c>
      <c r="D707">
        <v>235</v>
      </c>
      <c r="E707">
        <v>1E-4</v>
      </c>
      <c r="F707">
        <v>698</v>
      </c>
      <c r="G707" t="s">
        <v>17</v>
      </c>
      <c r="J707" t="s">
        <v>18</v>
      </c>
    </row>
    <row r="708" spans="1:10" x14ac:dyDescent="0.3">
      <c r="A708" t="s">
        <v>11</v>
      </c>
      <c r="B708" t="s">
        <v>49</v>
      </c>
      <c r="C708" s="1">
        <v>41156</v>
      </c>
      <c r="D708">
        <v>230</v>
      </c>
      <c r="F708">
        <v>668</v>
      </c>
    </row>
    <row r="709" spans="1:10" x14ac:dyDescent="0.3">
      <c r="A709" t="s">
        <v>11</v>
      </c>
      <c r="B709" t="s">
        <v>49</v>
      </c>
      <c r="C709" s="1">
        <v>41192</v>
      </c>
      <c r="D709">
        <v>215</v>
      </c>
      <c r="F709">
        <v>624</v>
      </c>
    </row>
    <row r="710" spans="1:10" x14ac:dyDescent="0.3">
      <c r="A710" t="s">
        <v>11</v>
      </c>
      <c r="B710" t="s">
        <v>49</v>
      </c>
      <c r="C710" s="1">
        <v>41219</v>
      </c>
      <c r="D710">
        <v>240</v>
      </c>
      <c r="E710">
        <v>2.9999999999999997E-4</v>
      </c>
      <c r="F710">
        <v>63</v>
      </c>
      <c r="H710">
        <v>3.3000000000000002E-2</v>
      </c>
    </row>
    <row r="711" spans="1:10" x14ac:dyDescent="0.3">
      <c r="A711" t="s">
        <v>11</v>
      </c>
      <c r="B711" t="s">
        <v>49</v>
      </c>
      <c r="C711" s="1">
        <v>41253</v>
      </c>
      <c r="D711">
        <v>221</v>
      </c>
      <c r="F711">
        <v>620</v>
      </c>
    </row>
    <row r="712" spans="1:10" x14ac:dyDescent="0.3">
      <c r="A712" t="s">
        <v>11</v>
      </c>
      <c r="B712" t="s">
        <v>49</v>
      </c>
      <c r="C712" s="1">
        <v>41283</v>
      </c>
      <c r="D712">
        <v>218</v>
      </c>
      <c r="F712">
        <v>620</v>
      </c>
    </row>
    <row r="713" spans="1:10" x14ac:dyDescent="0.3">
      <c r="A713" t="s">
        <v>11</v>
      </c>
      <c r="B713" t="s">
        <v>49</v>
      </c>
      <c r="C713" s="1">
        <v>41319</v>
      </c>
      <c r="D713">
        <v>223</v>
      </c>
      <c r="E713" t="s">
        <v>19</v>
      </c>
      <c r="F713">
        <v>642</v>
      </c>
      <c r="H713">
        <v>3.3000000000000002E-2</v>
      </c>
    </row>
    <row r="714" spans="1:10" x14ac:dyDescent="0.3">
      <c r="A714" t="s">
        <v>11</v>
      </c>
      <c r="B714" t="s">
        <v>49</v>
      </c>
      <c r="C714" s="1">
        <v>41340</v>
      </c>
      <c r="D714">
        <v>214</v>
      </c>
      <c r="F714">
        <v>622</v>
      </c>
    </row>
    <row r="715" spans="1:10" x14ac:dyDescent="0.3">
      <c r="A715" t="s">
        <v>11</v>
      </c>
      <c r="B715" t="s">
        <v>49</v>
      </c>
      <c r="C715" s="1">
        <v>41365</v>
      </c>
      <c r="D715">
        <v>210</v>
      </c>
      <c r="F715">
        <v>542</v>
      </c>
    </row>
    <row r="716" spans="1:10" x14ac:dyDescent="0.3">
      <c r="A716" t="s">
        <v>11</v>
      </c>
      <c r="B716" t="s">
        <v>49</v>
      </c>
      <c r="C716" s="1">
        <v>41407</v>
      </c>
      <c r="D716">
        <v>222</v>
      </c>
      <c r="E716" t="s">
        <v>19</v>
      </c>
      <c r="F716">
        <v>705</v>
      </c>
      <c r="H716">
        <v>2.9000000000000001E-2</v>
      </c>
    </row>
    <row r="717" spans="1:10" x14ac:dyDescent="0.3">
      <c r="A717" t="s">
        <v>11</v>
      </c>
      <c r="B717" t="s">
        <v>49</v>
      </c>
      <c r="C717" s="1">
        <v>41435</v>
      </c>
      <c r="D717">
        <v>220</v>
      </c>
      <c r="F717">
        <v>643</v>
      </c>
    </row>
    <row r="718" spans="1:10" x14ac:dyDescent="0.3">
      <c r="A718" t="s">
        <v>11</v>
      </c>
      <c r="B718" t="s">
        <v>49</v>
      </c>
      <c r="C718" s="1">
        <v>41463</v>
      </c>
      <c r="D718">
        <v>219</v>
      </c>
      <c r="F718">
        <v>667</v>
      </c>
    </row>
    <row r="719" spans="1:10" x14ac:dyDescent="0.3">
      <c r="A719" t="s">
        <v>11</v>
      </c>
      <c r="B719" t="s">
        <v>49</v>
      </c>
      <c r="C719" s="1">
        <v>41492</v>
      </c>
      <c r="D719">
        <v>227</v>
      </c>
      <c r="E719" t="s">
        <v>19</v>
      </c>
      <c r="F719">
        <v>403</v>
      </c>
      <c r="H719">
        <v>3.2000000000000001E-2</v>
      </c>
      <c r="J719" t="s">
        <v>18</v>
      </c>
    </row>
    <row r="720" spans="1:10" x14ac:dyDescent="0.3">
      <c r="A720" t="s">
        <v>11</v>
      </c>
      <c r="B720" t="s">
        <v>49</v>
      </c>
      <c r="C720" s="1">
        <v>41526</v>
      </c>
      <c r="D720">
        <v>229</v>
      </c>
      <c r="F720">
        <v>731</v>
      </c>
    </row>
    <row r="721" spans="1:10" x14ac:dyDescent="0.3">
      <c r="A721" t="s">
        <v>11</v>
      </c>
      <c r="B721" t="s">
        <v>49</v>
      </c>
      <c r="C721" s="1">
        <v>41548</v>
      </c>
      <c r="D721">
        <v>226</v>
      </c>
      <c r="F721">
        <v>621</v>
      </c>
    </row>
    <row r="722" spans="1:10" x14ac:dyDescent="0.3">
      <c r="A722" t="s">
        <v>11</v>
      </c>
      <c r="B722" t="s">
        <v>49</v>
      </c>
      <c r="C722" s="1">
        <v>41582</v>
      </c>
      <c r="D722">
        <v>29.3</v>
      </c>
      <c r="E722" t="s">
        <v>19</v>
      </c>
      <c r="F722">
        <v>855</v>
      </c>
      <c r="H722">
        <v>2.7E-2</v>
      </c>
    </row>
    <row r="723" spans="1:10" x14ac:dyDescent="0.3">
      <c r="A723" t="s">
        <v>11</v>
      </c>
      <c r="B723" t="s">
        <v>49</v>
      </c>
      <c r="C723" s="1">
        <v>41617</v>
      </c>
      <c r="D723">
        <v>244</v>
      </c>
      <c r="F723">
        <v>755</v>
      </c>
    </row>
    <row r="724" spans="1:10" x14ac:dyDescent="0.3">
      <c r="A724" t="s">
        <v>11</v>
      </c>
      <c r="B724" t="s">
        <v>49</v>
      </c>
      <c r="C724" s="1">
        <v>41655</v>
      </c>
      <c r="D724">
        <v>40.299999999999997</v>
      </c>
      <c r="F724">
        <v>72</v>
      </c>
    </row>
    <row r="725" spans="1:10" x14ac:dyDescent="0.3">
      <c r="A725" t="s">
        <v>11</v>
      </c>
      <c r="B725" t="s">
        <v>49</v>
      </c>
      <c r="C725" s="2">
        <v>41683.375</v>
      </c>
      <c r="D725">
        <v>37.5</v>
      </c>
      <c r="E725" t="s">
        <v>19</v>
      </c>
      <c r="F725">
        <v>45</v>
      </c>
      <c r="G725">
        <v>0.27</v>
      </c>
      <c r="H725">
        <v>4.0000000000000001E-3</v>
      </c>
      <c r="J725" t="s">
        <v>18</v>
      </c>
    </row>
    <row r="726" spans="1:10" x14ac:dyDescent="0.3">
      <c r="A726" t="s">
        <v>11</v>
      </c>
      <c r="B726" t="s">
        <v>49</v>
      </c>
      <c r="C726" s="2">
        <v>41726.3125</v>
      </c>
      <c r="D726">
        <v>61.1</v>
      </c>
      <c r="F726">
        <v>108</v>
      </c>
    </row>
    <row r="727" spans="1:10" x14ac:dyDescent="0.3">
      <c r="A727" t="s">
        <v>11</v>
      </c>
      <c r="B727" t="s">
        <v>49</v>
      </c>
      <c r="C727" s="1">
        <v>41758</v>
      </c>
      <c r="D727">
        <v>40.299999999999997</v>
      </c>
      <c r="F727">
        <v>77</v>
      </c>
    </row>
    <row r="728" spans="1:10" x14ac:dyDescent="0.3">
      <c r="A728" t="s">
        <v>11</v>
      </c>
      <c r="B728" t="s">
        <v>49</v>
      </c>
      <c r="C728" s="1">
        <v>41772</v>
      </c>
      <c r="D728">
        <v>40.700000000000003</v>
      </c>
      <c r="E728" t="s">
        <v>19</v>
      </c>
      <c r="F728">
        <v>52</v>
      </c>
      <c r="H728">
        <v>4.0000000000000001E-3</v>
      </c>
    </row>
    <row r="729" spans="1:10" x14ac:dyDescent="0.3">
      <c r="A729" t="s">
        <v>11</v>
      </c>
      <c r="B729" t="s">
        <v>49</v>
      </c>
      <c r="C729" s="1">
        <v>41816</v>
      </c>
      <c r="D729">
        <v>59.5</v>
      </c>
      <c r="F729">
        <v>101</v>
      </c>
    </row>
    <row r="730" spans="1:10" x14ac:dyDescent="0.3">
      <c r="A730" t="s">
        <v>11</v>
      </c>
      <c r="B730" t="s">
        <v>49</v>
      </c>
      <c r="C730" s="1">
        <v>41828</v>
      </c>
      <c r="D730">
        <v>80</v>
      </c>
      <c r="F730">
        <v>188</v>
      </c>
    </row>
    <row r="731" spans="1:10" x14ac:dyDescent="0.3">
      <c r="A731" t="s">
        <v>11</v>
      </c>
      <c r="B731" t="s">
        <v>49</v>
      </c>
      <c r="C731" s="1">
        <v>41863</v>
      </c>
      <c r="D731">
        <v>153</v>
      </c>
      <c r="F731">
        <v>420</v>
      </c>
    </row>
    <row r="732" spans="1:10" x14ac:dyDescent="0.3">
      <c r="A732" t="s">
        <v>11</v>
      </c>
      <c r="B732" t="s">
        <v>49</v>
      </c>
      <c r="C732" s="1">
        <v>41905</v>
      </c>
      <c r="D732">
        <v>151</v>
      </c>
      <c r="E732" t="s">
        <v>19</v>
      </c>
      <c r="F732">
        <v>600</v>
      </c>
      <c r="G732">
        <v>1.99</v>
      </c>
      <c r="H732">
        <v>2.7E-2</v>
      </c>
      <c r="J732" t="s">
        <v>18</v>
      </c>
    </row>
    <row r="733" spans="1:10" x14ac:dyDescent="0.3">
      <c r="A733" t="s">
        <v>11</v>
      </c>
      <c r="B733" t="s">
        <v>49</v>
      </c>
      <c r="C733" s="1">
        <v>41928</v>
      </c>
      <c r="D733">
        <v>236</v>
      </c>
      <c r="F733">
        <v>684</v>
      </c>
    </row>
    <row r="734" spans="1:10" x14ac:dyDescent="0.3">
      <c r="A734" t="s">
        <v>11</v>
      </c>
      <c r="B734" t="s">
        <v>49</v>
      </c>
      <c r="C734" s="1">
        <v>41971</v>
      </c>
      <c r="D734">
        <v>67.8</v>
      </c>
      <c r="E734" t="s">
        <v>19</v>
      </c>
      <c r="F734">
        <v>114</v>
      </c>
      <c r="H734">
        <v>1.2E-2</v>
      </c>
    </row>
    <row r="735" spans="1:10" x14ac:dyDescent="0.3">
      <c r="A735" t="s">
        <v>11</v>
      </c>
      <c r="B735" t="s">
        <v>49</v>
      </c>
      <c r="C735" s="1">
        <v>41989</v>
      </c>
      <c r="D735">
        <v>65.5</v>
      </c>
      <c r="F735">
        <v>103</v>
      </c>
    </row>
    <row r="736" spans="1:10" x14ac:dyDescent="0.3">
      <c r="A736" t="s">
        <v>11</v>
      </c>
      <c r="B736" t="s">
        <v>49</v>
      </c>
      <c r="C736" s="1">
        <v>42025</v>
      </c>
      <c r="D736">
        <v>62.7</v>
      </c>
      <c r="F736">
        <v>126</v>
      </c>
    </row>
    <row r="737" spans="1:11" x14ac:dyDescent="0.3">
      <c r="A737" t="s">
        <v>11</v>
      </c>
      <c r="B737" t="s">
        <v>49</v>
      </c>
      <c r="C737" s="1">
        <v>42053</v>
      </c>
      <c r="D737">
        <v>130</v>
      </c>
      <c r="E737" t="s">
        <v>19</v>
      </c>
      <c r="F737">
        <v>338</v>
      </c>
      <c r="G737">
        <v>3.51</v>
      </c>
      <c r="H737">
        <v>1.6E-2</v>
      </c>
      <c r="J737" t="s">
        <v>18</v>
      </c>
    </row>
    <row r="738" spans="1:11" x14ac:dyDescent="0.3">
      <c r="A738" t="s">
        <v>11</v>
      </c>
      <c r="B738" t="s">
        <v>49</v>
      </c>
      <c r="C738" s="1">
        <v>42075</v>
      </c>
      <c r="D738">
        <v>141</v>
      </c>
      <c r="F738">
        <v>397</v>
      </c>
    </row>
    <row r="739" spans="1:11" x14ac:dyDescent="0.3">
      <c r="A739" t="s">
        <v>11</v>
      </c>
      <c r="B739" t="s">
        <v>49</v>
      </c>
      <c r="C739" s="1">
        <v>42114</v>
      </c>
      <c r="D739">
        <v>174</v>
      </c>
      <c r="F739">
        <v>535</v>
      </c>
    </row>
    <row r="740" spans="1:11" x14ac:dyDescent="0.3">
      <c r="A740" t="s">
        <v>11</v>
      </c>
      <c r="B740" t="s">
        <v>49</v>
      </c>
      <c r="C740" s="1">
        <v>42153</v>
      </c>
      <c r="D740">
        <v>180</v>
      </c>
      <c r="E740" t="s">
        <v>19</v>
      </c>
      <c r="F740">
        <v>538</v>
      </c>
      <c r="H740">
        <v>2.7E-2</v>
      </c>
      <c r="J740" t="s">
        <v>18</v>
      </c>
    </row>
    <row r="741" spans="1:11" x14ac:dyDescent="0.3">
      <c r="A741" t="s">
        <v>11</v>
      </c>
      <c r="B741" t="s">
        <v>49</v>
      </c>
      <c r="C741" s="1">
        <v>42179</v>
      </c>
      <c r="D741">
        <v>208</v>
      </c>
      <c r="F741">
        <v>623</v>
      </c>
    </row>
    <row r="742" spans="1:11" x14ac:dyDescent="0.3">
      <c r="A742" t="s">
        <v>11</v>
      </c>
      <c r="B742" t="s">
        <v>49</v>
      </c>
      <c r="C742" s="1">
        <v>42206</v>
      </c>
      <c r="G742">
        <v>3.64</v>
      </c>
    </row>
    <row r="743" spans="1:11" x14ac:dyDescent="0.3">
      <c r="A743" t="s">
        <v>11</v>
      </c>
      <c r="B743" t="s">
        <v>49</v>
      </c>
      <c r="C743" s="1">
        <v>42222</v>
      </c>
      <c r="D743">
        <v>135</v>
      </c>
      <c r="E743" t="s">
        <v>19</v>
      </c>
      <c r="F743">
        <v>514</v>
      </c>
      <c r="G743">
        <v>4.53</v>
      </c>
      <c r="H743">
        <v>3.2000000000000001E-2</v>
      </c>
      <c r="J743" t="s">
        <v>18</v>
      </c>
      <c r="K743" t="s">
        <v>20</v>
      </c>
    </row>
    <row r="744" spans="1:11" x14ac:dyDescent="0.3">
      <c r="A744" t="s">
        <v>11</v>
      </c>
      <c r="B744" t="s">
        <v>49</v>
      </c>
      <c r="C744" s="1">
        <v>42310</v>
      </c>
      <c r="D744">
        <v>134</v>
      </c>
      <c r="E744" t="s">
        <v>19</v>
      </c>
      <c r="F744">
        <v>521</v>
      </c>
      <c r="G744">
        <v>4.09</v>
      </c>
      <c r="H744">
        <v>2.4E-2</v>
      </c>
      <c r="K744" t="s">
        <v>20</v>
      </c>
    </row>
    <row r="745" spans="1:11" x14ac:dyDescent="0.3">
      <c r="A745" t="s">
        <v>11</v>
      </c>
      <c r="B745" t="s">
        <v>49</v>
      </c>
      <c r="C745" s="1">
        <v>42404</v>
      </c>
      <c r="D745">
        <v>144</v>
      </c>
      <c r="E745" t="s">
        <v>19</v>
      </c>
      <c r="F745">
        <v>534</v>
      </c>
      <c r="G745">
        <v>1.24</v>
      </c>
      <c r="H745">
        <v>2.3E-2</v>
      </c>
      <c r="K745" t="s">
        <v>20</v>
      </c>
    </row>
    <row r="746" spans="1:11" x14ac:dyDescent="0.3">
      <c r="A746" t="s">
        <v>11</v>
      </c>
      <c r="B746" t="s">
        <v>49</v>
      </c>
      <c r="C746" s="1">
        <v>42507</v>
      </c>
      <c r="D746">
        <v>96.9</v>
      </c>
      <c r="E746" t="s">
        <v>19</v>
      </c>
      <c r="F746">
        <v>407</v>
      </c>
      <c r="G746">
        <v>5.73</v>
      </c>
      <c r="H746">
        <v>1.7999999999999999E-2</v>
      </c>
      <c r="K746" t="s">
        <v>20</v>
      </c>
    </row>
    <row r="747" spans="1:11" x14ac:dyDescent="0.3">
      <c r="A747" t="s">
        <v>11</v>
      </c>
      <c r="B747" t="s">
        <v>49</v>
      </c>
      <c r="C747" s="1">
        <v>42598</v>
      </c>
      <c r="D747">
        <v>127</v>
      </c>
      <c r="E747" t="s">
        <v>19</v>
      </c>
      <c r="F747">
        <v>513</v>
      </c>
      <c r="G747">
        <v>2.13</v>
      </c>
      <c r="H747">
        <v>2.4E-2</v>
      </c>
      <c r="K747" t="s">
        <v>20</v>
      </c>
    </row>
    <row r="748" spans="1:11" x14ac:dyDescent="0.3">
      <c r="A748" t="s">
        <v>11</v>
      </c>
      <c r="B748" t="s">
        <v>49</v>
      </c>
      <c r="C748" s="1">
        <v>42681</v>
      </c>
      <c r="D748">
        <v>152</v>
      </c>
      <c r="E748" t="s">
        <v>19</v>
      </c>
      <c r="F748">
        <v>508</v>
      </c>
      <c r="G748">
        <v>8.26</v>
      </c>
      <c r="H748">
        <v>2.1000000000000001E-2</v>
      </c>
      <c r="K748" t="s">
        <v>20</v>
      </c>
    </row>
    <row r="749" spans="1:11" x14ac:dyDescent="0.3">
      <c r="A749" t="s">
        <v>11</v>
      </c>
      <c r="B749" t="s">
        <v>49</v>
      </c>
      <c r="C749" s="1">
        <v>42767</v>
      </c>
      <c r="D749">
        <v>109</v>
      </c>
      <c r="E749" t="s">
        <v>19</v>
      </c>
      <c r="F749">
        <v>519</v>
      </c>
      <c r="G749">
        <v>4.63</v>
      </c>
      <c r="H749">
        <v>2.3E-2</v>
      </c>
      <c r="K749" t="s">
        <v>20</v>
      </c>
    </row>
    <row r="750" spans="1:11" x14ac:dyDescent="0.3">
      <c r="A750" t="s">
        <v>11</v>
      </c>
      <c r="B750" t="s">
        <v>49</v>
      </c>
      <c r="C750" s="1">
        <v>42857</v>
      </c>
      <c r="D750">
        <v>134</v>
      </c>
      <c r="E750" t="s">
        <v>19</v>
      </c>
      <c r="F750">
        <v>528</v>
      </c>
      <c r="G750">
        <v>12.49</v>
      </c>
      <c r="H750">
        <v>2.1000000000000001E-2</v>
      </c>
      <c r="K750" t="s">
        <v>20</v>
      </c>
    </row>
    <row r="751" spans="1:11" x14ac:dyDescent="0.3">
      <c r="A751" t="s">
        <v>11</v>
      </c>
      <c r="B751" t="s">
        <v>49</v>
      </c>
      <c r="C751" s="1">
        <v>42970</v>
      </c>
      <c r="D751">
        <v>130</v>
      </c>
      <c r="E751" t="s">
        <v>19</v>
      </c>
      <c r="F751">
        <v>513</v>
      </c>
      <c r="G751">
        <v>7.7</v>
      </c>
      <c r="H751">
        <v>2.1999999999999999E-2</v>
      </c>
      <c r="K751" t="s">
        <v>20</v>
      </c>
    </row>
    <row r="752" spans="1:11" x14ac:dyDescent="0.3">
      <c r="A752" t="s">
        <v>11</v>
      </c>
      <c r="B752" t="s">
        <v>49</v>
      </c>
      <c r="C752" s="1">
        <v>43048</v>
      </c>
      <c r="D752">
        <v>126</v>
      </c>
      <c r="E752" t="s">
        <v>19</v>
      </c>
      <c r="F752">
        <v>518</v>
      </c>
      <c r="G752">
        <v>6.08</v>
      </c>
      <c r="H752">
        <v>0.02</v>
      </c>
      <c r="K752" t="s">
        <v>20</v>
      </c>
    </row>
    <row r="753" spans="1:11" x14ac:dyDescent="0.3">
      <c r="A753" t="s">
        <v>11</v>
      </c>
      <c r="B753" t="s">
        <v>49</v>
      </c>
      <c r="C753" s="1">
        <v>43151</v>
      </c>
      <c r="D753">
        <v>129</v>
      </c>
      <c r="E753" t="s">
        <v>19</v>
      </c>
      <c r="F753">
        <v>537</v>
      </c>
      <c r="G753">
        <v>6.57</v>
      </c>
      <c r="H753">
        <v>2.3E-2</v>
      </c>
      <c r="K753" t="s">
        <v>20</v>
      </c>
    </row>
    <row r="754" spans="1:11" x14ac:dyDescent="0.3">
      <c r="A754" t="s">
        <v>11</v>
      </c>
      <c r="B754" t="s">
        <v>49</v>
      </c>
      <c r="C754" s="1">
        <v>43236</v>
      </c>
      <c r="D754">
        <v>130</v>
      </c>
      <c r="E754" t="s">
        <v>19</v>
      </c>
      <c r="F754">
        <v>520</v>
      </c>
      <c r="G754">
        <v>9</v>
      </c>
      <c r="H754">
        <v>2.3E-2</v>
      </c>
      <c r="K754" t="s">
        <v>20</v>
      </c>
    </row>
    <row r="755" spans="1:11" x14ac:dyDescent="0.3">
      <c r="A755" t="s">
        <v>11</v>
      </c>
      <c r="B755" t="s">
        <v>49</v>
      </c>
      <c r="C755" s="1">
        <v>43314</v>
      </c>
      <c r="D755">
        <v>133</v>
      </c>
      <c r="E755" t="s">
        <v>19</v>
      </c>
      <c r="F755">
        <v>538</v>
      </c>
      <c r="G755">
        <v>6.57</v>
      </c>
      <c r="H755">
        <v>2.3E-2</v>
      </c>
      <c r="K755" t="s">
        <v>20</v>
      </c>
    </row>
    <row r="756" spans="1:11" x14ac:dyDescent="0.3">
      <c r="A756" t="s">
        <v>11</v>
      </c>
      <c r="B756" t="s">
        <v>49</v>
      </c>
      <c r="C756" s="1">
        <v>43410</v>
      </c>
      <c r="D756">
        <v>112</v>
      </c>
      <c r="E756" t="s">
        <v>19</v>
      </c>
      <c r="F756">
        <v>579</v>
      </c>
      <c r="G756">
        <v>6.22</v>
      </c>
      <c r="H756">
        <v>2.8000000000000001E-2</v>
      </c>
      <c r="K756" t="s">
        <v>20</v>
      </c>
    </row>
    <row r="757" spans="1:11" x14ac:dyDescent="0.3">
      <c r="A757" t="s">
        <v>11</v>
      </c>
      <c r="B757" t="s">
        <v>49</v>
      </c>
      <c r="C757" s="1">
        <v>43502</v>
      </c>
      <c r="D757">
        <v>149</v>
      </c>
      <c r="E757" t="s">
        <v>19</v>
      </c>
      <c r="F757">
        <v>597</v>
      </c>
      <c r="G757">
        <v>8.06</v>
      </c>
      <c r="H757">
        <v>2.3E-2</v>
      </c>
      <c r="K757" t="s">
        <v>25</v>
      </c>
    </row>
    <row r="758" spans="1:11" x14ac:dyDescent="0.3">
      <c r="A758" t="s">
        <v>11</v>
      </c>
      <c r="B758" t="s">
        <v>49</v>
      </c>
      <c r="C758" s="1">
        <v>43586</v>
      </c>
      <c r="D758">
        <v>140</v>
      </c>
      <c r="E758" t="s">
        <v>19</v>
      </c>
      <c r="F758">
        <v>548</v>
      </c>
      <c r="G758">
        <v>9.2100000000000009</v>
      </c>
      <c r="H758">
        <v>2.3E-2</v>
      </c>
      <c r="K758" t="s">
        <v>20</v>
      </c>
    </row>
    <row r="759" spans="1:11" x14ac:dyDescent="0.3">
      <c r="A759" t="s">
        <v>11</v>
      </c>
      <c r="B759" t="s">
        <v>49</v>
      </c>
      <c r="C759" s="1">
        <v>43745</v>
      </c>
      <c r="D759">
        <v>140</v>
      </c>
      <c r="E759">
        <v>6.9999999999999994E-5</v>
      </c>
      <c r="F759">
        <v>762</v>
      </c>
      <c r="G759">
        <v>5.33</v>
      </c>
      <c r="H759">
        <v>3.1E-2</v>
      </c>
      <c r="K759" t="s">
        <v>20</v>
      </c>
    </row>
    <row r="760" spans="1:11" x14ac:dyDescent="0.3">
      <c r="A760" t="s">
        <v>11</v>
      </c>
      <c r="B760" t="s">
        <v>49</v>
      </c>
      <c r="C760" s="1">
        <v>43798</v>
      </c>
      <c r="D760">
        <v>112</v>
      </c>
      <c r="E760">
        <v>5.0000000000000002E-5</v>
      </c>
      <c r="F760">
        <v>578</v>
      </c>
      <c r="G760">
        <v>8.66</v>
      </c>
      <c r="H760">
        <v>2.5999999999999999E-2</v>
      </c>
      <c r="K760" t="s">
        <v>20</v>
      </c>
    </row>
    <row r="761" spans="1:11" x14ac:dyDescent="0.3">
      <c r="A761" t="s">
        <v>11</v>
      </c>
      <c r="B761" t="s">
        <v>49</v>
      </c>
      <c r="C761" s="1">
        <v>43868</v>
      </c>
      <c r="D761">
        <v>111</v>
      </c>
      <c r="E761" t="s">
        <v>26</v>
      </c>
      <c r="F761">
        <v>518</v>
      </c>
      <c r="G761">
        <v>5.76</v>
      </c>
      <c r="H761">
        <v>2.3E-2</v>
      </c>
      <c r="K761" t="s">
        <v>20</v>
      </c>
    </row>
    <row r="762" spans="1:11" x14ac:dyDescent="0.3">
      <c r="A762" t="s">
        <v>11</v>
      </c>
      <c r="B762" t="s">
        <v>49</v>
      </c>
      <c r="C762" s="1">
        <v>43964</v>
      </c>
      <c r="D762">
        <v>92.9</v>
      </c>
      <c r="E762" t="s">
        <v>26</v>
      </c>
      <c r="F762">
        <v>535</v>
      </c>
      <c r="G762">
        <v>5.65</v>
      </c>
      <c r="H762">
        <v>2.7E-2</v>
      </c>
      <c r="K762" t="s">
        <v>20</v>
      </c>
    </row>
    <row r="763" spans="1:11" x14ac:dyDescent="0.3">
      <c r="A763" t="s">
        <v>11</v>
      </c>
      <c r="B763" t="s">
        <v>50</v>
      </c>
      <c r="C763" s="1">
        <v>39489</v>
      </c>
      <c r="D763" t="s">
        <v>32</v>
      </c>
      <c r="E763">
        <v>6.9999999999999999E-4</v>
      </c>
      <c r="F763">
        <v>547</v>
      </c>
    </row>
    <row r="764" spans="1:11" x14ac:dyDescent="0.3">
      <c r="A764" t="s">
        <v>11</v>
      </c>
      <c r="B764" t="s">
        <v>50</v>
      </c>
      <c r="C764" s="1">
        <v>39511</v>
      </c>
      <c r="D764">
        <v>0.4</v>
      </c>
      <c r="F764">
        <v>460</v>
      </c>
    </row>
    <row r="765" spans="1:11" x14ac:dyDescent="0.3">
      <c r="A765" t="s">
        <v>11</v>
      </c>
      <c r="B765" t="s">
        <v>50</v>
      </c>
      <c r="C765" s="1">
        <v>39545</v>
      </c>
      <c r="D765">
        <v>0.5</v>
      </c>
      <c r="F765">
        <v>481</v>
      </c>
    </row>
    <row r="766" spans="1:11" x14ac:dyDescent="0.3">
      <c r="A766" t="s">
        <v>11</v>
      </c>
      <c r="B766" t="s">
        <v>50</v>
      </c>
      <c r="C766" s="1">
        <v>39574</v>
      </c>
      <c r="D766">
        <v>0.8</v>
      </c>
      <c r="F766">
        <v>299</v>
      </c>
    </row>
    <row r="767" spans="1:11" x14ac:dyDescent="0.3">
      <c r="A767" t="s">
        <v>11</v>
      </c>
      <c r="B767" t="s">
        <v>50</v>
      </c>
      <c r="C767" s="1">
        <v>39640</v>
      </c>
      <c r="D767">
        <v>0.7</v>
      </c>
      <c r="F767">
        <v>544</v>
      </c>
    </row>
    <row r="768" spans="1:11" x14ac:dyDescent="0.3">
      <c r="A768" t="s">
        <v>11</v>
      </c>
      <c r="B768" t="s">
        <v>50</v>
      </c>
      <c r="C768" s="1">
        <v>39667</v>
      </c>
      <c r="D768" t="s">
        <v>32</v>
      </c>
      <c r="E768" t="s">
        <v>33</v>
      </c>
      <c r="F768">
        <v>182</v>
      </c>
    </row>
    <row r="769" spans="1:10" x14ac:dyDescent="0.3">
      <c r="A769" t="s">
        <v>11</v>
      </c>
      <c r="B769" t="s">
        <v>50</v>
      </c>
      <c r="C769" s="1">
        <v>39694</v>
      </c>
      <c r="D769" t="s">
        <v>32</v>
      </c>
      <c r="F769">
        <v>171</v>
      </c>
    </row>
    <row r="770" spans="1:10" x14ac:dyDescent="0.3">
      <c r="A770" t="s">
        <v>11</v>
      </c>
      <c r="B770" t="s">
        <v>50</v>
      </c>
      <c r="C770" s="1">
        <v>39728</v>
      </c>
      <c r="D770">
        <v>0.9</v>
      </c>
      <c r="F770">
        <v>136</v>
      </c>
    </row>
    <row r="771" spans="1:10" x14ac:dyDescent="0.3">
      <c r="A771" t="s">
        <v>11</v>
      </c>
      <c r="B771" t="s">
        <v>50</v>
      </c>
      <c r="C771" s="1">
        <v>40308</v>
      </c>
      <c r="D771">
        <v>1.2</v>
      </c>
      <c r="E771">
        <v>1.6000000000000001E-3</v>
      </c>
      <c r="F771">
        <v>493</v>
      </c>
      <c r="G771" t="s">
        <v>28</v>
      </c>
      <c r="J771" t="s">
        <v>15</v>
      </c>
    </row>
    <row r="772" spans="1:10" x14ac:dyDescent="0.3">
      <c r="A772" t="s">
        <v>11</v>
      </c>
      <c r="B772" t="s">
        <v>50</v>
      </c>
      <c r="C772" s="1">
        <v>40395</v>
      </c>
      <c r="D772" t="s">
        <v>36</v>
      </c>
      <c r="E772" t="s">
        <v>14</v>
      </c>
      <c r="F772">
        <v>229</v>
      </c>
      <c r="G772" t="s">
        <v>28</v>
      </c>
      <c r="J772" t="s">
        <v>15</v>
      </c>
    </row>
    <row r="773" spans="1:10" x14ac:dyDescent="0.3">
      <c r="A773" t="s">
        <v>11</v>
      </c>
      <c r="B773" t="s">
        <v>50</v>
      </c>
      <c r="C773" s="1">
        <v>40575</v>
      </c>
      <c r="D773" t="s">
        <v>36</v>
      </c>
      <c r="E773" t="s">
        <v>14</v>
      </c>
      <c r="F773">
        <v>176</v>
      </c>
      <c r="G773" t="s">
        <v>28</v>
      </c>
      <c r="J773" t="s">
        <v>15</v>
      </c>
    </row>
    <row r="774" spans="1:10" x14ac:dyDescent="0.3">
      <c r="A774" t="s">
        <v>11</v>
      </c>
      <c r="B774" t="s">
        <v>50</v>
      </c>
      <c r="C774" s="1">
        <v>40672</v>
      </c>
      <c r="D774" t="s">
        <v>36</v>
      </c>
      <c r="F774">
        <v>612</v>
      </c>
    </row>
    <row r="775" spans="1:10" x14ac:dyDescent="0.3">
      <c r="A775" t="s">
        <v>11</v>
      </c>
      <c r="B775" t="s">
        <v>50</v>
      </c>
      <c r="C775" s="1">
        <v>40756</v>
      </c>
      <c r="D775" t="s">
        <v>36</v>
      </c>
      <c r="F775">
        <v>531</v>
      </c>
      <c r="G775" t="s">
        <v>28</v>
      </c>
      <c r="J775" t="s">
        <v>15</v>
      </c>
    </row>
    <row r="776" spans="1:10" x14ac:dyDescent="0.3">
      <c r="A776" t="s">
        <v>11</v>
      </c>
      <c r="B776" t="s">
        <v>50</v>
      </c>
      <c r="C776" s="1">
        <v>40849</v>
      </c>
      <c r="D776" t="s">
        <v>36</v>
      </c>
      <c r="F776">
        <v>556</v>
      </c>
    </row>
    <row r="777" spans="1:10" x14ac:dyDescent="0.3">
      <c r="A777" t="s">
        <v>11</v>
      </c>
      <c r="B777" t="s">
        <v>50</v>
      </c>
      <c r="C777" s="1">
        <v>40948</v>
      </c>
      <c r="D777" t="s">
        <v>38</v>
      </c>
      <c r="F777">
        <v>504</v>
      </c>
      <c r="G777">
        <v>0.05</v>
      </c>
      <c r="J777" t="s">
        <v>15</v>
      </c>
    </row>
    <row r="778" spans="1:10" x14ac:dyDescent="0.3">
      <c r="A778" t="s">
        <v>11</v>
      </c>
      <c r="B778" t="s">
        <v>50</v>
      </c>
      <c r="C778" s="1">
        <v>41037</v>
      </c>
      <c r="D778">
        <v>0.01</v>
      </c>
      <c r="F778">
        <v>342</v>
      </c>
    </row>
    <row r="779" spans="1:10" x14ac:dyDescent="0.3">
      <c r="A779" t="s">
        <v>11</v>
      </c>
      <c r="B779" t="s">
        <v>50</v>
      </c>
      <c r="C779" s="1">
        <v>41123</v>
      </c>
      <c r="D779">
        <v>0.05</v>
      </c>
      <c r="E779">
        <v>6.9999999999999999E-4</v>
      </c>
      <c r="F779">
        <v>337</v>
      </c>
      <c r="G779">
        <v>0.02</v>
      </c>
      <c r="J779" t="s">
        <v>18</v>
      </c>
    </row>
    <row r="780" spans="1:10" x14ac:dyDescent="0.3">
      <c r="A780" t="s">
        <v>11</v>
      </c>
      <c r="B780" t="s">
        <v>50</v>
      </c>
      <c r="C780" s="1">
        <v>41220</v>
      </c>
      <c r="D780">
        <v>0.17</v>
      </c>
      <c r="F780">
        <v>338</v>
      </c>
    </row>
    <row r="781" spans="1:10" x14ac:dyDescent="0.3">
      <c r="A781" t="s">
        <v>11</v>
      </c>
      <c r="B781" t="s">
        <v>50</v>
      </c>
      <c r="C781" s="1">
        <v>41323</v>
      </c>
      <c r="D781" t="s">
        <v>30</v>
      </c>
      <c r="E781">
        <v>6.9999999999999999E-4</v>
      </c>
      <c r="F781">
        <v>333</v>
      </c>
      <c r="G781" t="s">
        <v>17</v>
      </c>
      <c r="H781">
        <v>3.5999999999999997E-2</v>
      </c>
      <c r="J781" t="s">
        <v>18</v>
      </c>
    </row>
    <row r="782" spans="1:10" x14ac:dyDescent="0.3">
      <c r="A782" t="s">
        <v>11</v>
      </c>
      <c r="B782" t="s">
        <v>50</v>
      </c>
      <c r="C782" s="1">
        <v>41407</v>
      </c>
      <c r="D782" t="s">
        <v>30</v>
      </c>
      <c r="F782">
        <v>121</v>
      </c>
    </row>
    <row r="783" spans="1:10" x14ac:dyDescent="0.3">
      <c r="A783" t="s">
        <v>11</v>
      </c>
      <c r="B783" t="s">
        <v>50</v>
      </c>
      <c r="C783" s="1">
        <v>41492</v>
      </c>
      <c r="D783" t="s">
        <v>30</v>
      </c>
      <c r="E783">
        <v>2.9999999999999997E-4</v>
      </c>
      <c r="F783">
        <v>289</v>
      </c>
      <c r="G783" t="s">
        <v>17</v>
      </c>
      <c r="H783">
        <v>1.7999999999999999E-2</v>
      </c>
      <c r="J783" t="s">
        <v>18</v>
      </c>
    </row>
    <row r="784" spans="1:10" x14ac:dyDescent="0.3">
      <c r="A784" t="s">
        <v>11</v>
      </c>
      <c r="B784" t="s">
        <v>50</v>
      </c>
      <c r="C784" s="1">
        <v>41582</v>
      </c>
      <c r="D784">
        <v>0.04</v>
      </c>
      <c r="F784">
        <v>64</v>
      </c>
    </row>
    <row r="785" spans="1:11" x14ac:dyDescent="0.3">
      <c r="A785" t="s">
        <v>11</v>
      </c>
      <c r="B785" t="s">
        <v>50</v>
      </c>
      <c r="C785" s="2">
        <v>41683.375</v>
      </c>
      <c r="D785">
        <v>0.2</v>
      </c>
      <c r="E785" t="s">
        <v>19</v>
      </c>
      <c r="F785">
        <v>220</v>
      </c>
      <c r="G785">
        <v>0.02</v>
      </c>
      <c r="H785">
        <v>7.0000000000000001E-3</v>
      </c>
      <c r="J785" t="s">
        <v>18</v>
      </c>
    </row>
    <row r="786" spans="1:11" x14ac:dyDescent="0.3">
      <c r="A786" t="s">
        <v>11</v>
      </c>
      <c r="B786" t="s">
        <v>50</v>
      </c>
      <c r="C786" s="1">
        <v>41773</v>
      </c>
      <c r="D786">
        <v>0.2</v>
      </c>
      <c r="F786">
        <v>125</v>
      </c>
    </row>
    <row r="787" spans="1:11" x14ac:dyDescent="0.3">
      <c r="A787" t="s">
        <v>11</v>
      </c>
      <c r="B787" t="s">
        <v>50</v>
      </c>
      <c r="C787" s="1">
        <v>41905</v>
      </c>
      <c r="D787">
        <v>3.2</v>
      </c>
      <c r="E787">
        <v>1E-4</v>
      </c>
      <c r="F787">
        <v>213</v>
      </c>
      <c r="G787" t="s">
        <v>17</v>
      </c>
      <c r="H787">
        <v>5.0000000000000001E-3</v>
      </c>
      <c r="J787" t="s">
        <v>18</v>
      </c>
    </row>
    <row r="788" spans="1:11" x14ac:dyDescent="0.3">
      <c r="A788" t="s">
        <v>11</v>
      </c>
      <c r="B788" t="s">
        <v>50</v>
      </c>
      <c r="C788" s="1">
        <v>41971</v>
      </c>
      <c r="D788">
        <v>0.7</v>
      </c>
      <c r="F788">
        <v>61</v>
      </c>
    </row>
    <row r="789" spans="1:11" x14ac:dyDescent="0.3">
      <c r="A789" t="s">
        <v>11</v>
      </c>
      <c r="B789" t="s">
        <v>50</v>
      </c>
      <c r="C789" s="1">
        <v>42053</v>
      </c>
      <c r="D789">
        <v>0.02</v>
      </c>
      <c r="E789" t="s">
        <v>19</v>
      </c>
      <c r="F789">
        <v>293</v>
      </c>
      <c r="G789" t="s">
        <v>17</v>
      </c>
      <c r="H789">
        <v>5.0000000000000001E-3</v>
      </c>
      <c r="J789" t="s">
        <v>18</v>
      </c>
    </row>
    <row r="790" spans="1:11" x14ac:dyDescent="0.3">
      <c r="A790" t="s">
        <v>11</v>
      </c>
      <c r="B790" t="s">
        <v>50</v>
      </c>
      <c r="C790" s="1">
        <v>42165</v>
      </c>
      <c r="D790" t="s">
        <v>30</v>
      </c>
      <c r="F790">
        <v>281</v>
      </c>
    </row>
    <row r="791" spans="1:11" x14ac:dyDescent="0.3">
      <c r="A791" t="s">
        <v>11</v>
      </c>
      <c r="B791" t="s">
        <v>50</v>
      </c>
      <c r="C791" s="1">
        <v>42250</v>
      </c>
      <c r="D791">
        <v>0.08</v>
      </c>
      <c r="E791">
        <v>2.0000000000000001E-4</v>
      </c>
      <c r="F791">
        <v>222</v>
      </c>
      <c r="G791" t="s">
        <v>17</v>
      </c>
      <c r="H791">
        <v>0.01</v>
      </c>
      <c r="J791" t="s">
        <v>18</v>
      </c>
      <c r="K791" t="s">
        <v>20</v>
      </c>
    </row>
    <row r="792" spans="1:11" x14ac:dyDescent="0.3">
      <c r="A792" t="s">
        <v>11</v>
      </c>
      <c r="B792" t="s">
        <v>50</v>
      </c>
      <c r="C792" s="1">
        <v>42310</v>
      </c>
      <c r="D792">
        <v>0.03</v>
      </c>
      <c r="F792">
        <v>107</v>
      </c>
    </row>
    <row r="793" spans="1:11" x14ac:dyDescent="0.3">
      <c r="A793" t="s">
        <v>11</v>
      </c>
      <c r="B793" t="s">
        <v>50</v>
      </c>
      <c r="C793" s="1">
        <v>42404</v>
      </c>
      <c r="D793">
        <v>0.12</v>
      </c>
      <c r="E793" t="s">
        <v>19</v>
      </c>
      <c r="F793">
        <v>64</v>
      </c>
      <c r="G793" t="s">
        <v>28</v>
      </c>
      <c r="H793">
        <v>6.0000000000000001E-3</v>
      </c>
      <c r="K793" t="s">
        <v>20</v>
      </c>
    </row>
    <row r="794" spans="1:11" x14ac:dyDescent="0.3">
      <c r="A794" t="s">
        <v>11</v>
      </c>
      <c r="B794" t="s">
        <v>50</v>
      </c>
      <c r="C794" s="1">
        <v>42508</v>
      </c>
      <c r="D794">
        <v>0.01</v>
      </c>
      <c r="F794">
        <v>211</v>
      </c>
    </row>
    <row r="795" spans="1:11" x14ac:dyDescent="0.3">
      <c r="A795" t="s">
        <v>11</v>
      </c>
      <c r="B795" t="s">
        <v>50</v>
      </c>
      <c r="C795" s="1">
        <v>42598</v>
      </c>
      <c r="D795">
        <v>0.03</v>
      </c>
      <c r="F795">
        <v>139</v>
      </c>
    </row>
    <row r="796" spans="1:11" x14ac:dyDescent="0.3">
      <c r="A796" t="s">
        <v>11</v>
      </c>
      <c r="B796" t="s">
        <v>50</v>
      </c>
      <c r="C796" s="1">
        <v>42681</v>
      </c>
      <c r="D796">
        <v>0.01</v>
      </c>
      <c r="F796">
        <v>176</v>
      </c>
    </row>
    <row r="797" spans="1:11" x14ac:dyDescent="0.3">
      <c r="A797" t="s">
        <v>11</v>
      </c>
      <c r="B797" t="s">
        <v>50</v>
      </c>
      <c r="C797" s="1">
        <v>42769</v>
      </c>
      <c r="D797">
        <v>0.01</v>
      </c>
      <c r="E797" t="s">
        <v>19</v>
      </c>
      <c r="F797">
        <v>104</v>
      </c>
      <c r="G797" t="s">
        <v>15</v>
      </c>
      <c r="H797">
        <v>4.0000000000000001E-3</v>
      </c>
      <c r="K797" t="s">
        <v>20</v>
      </c>
    </row>
    <row r="798" spans="1:11" x14ac:dyDescent="0.3">
      <c r="A798" t="s">
        <v>11</v>
      </c>
      <c r="B798" t="s">
        <v>50</v>
      </c>
      <c r="C798" s="1">
        <v>42858</v>
      </c>
      <c r="D798">
        <v>0.02</v>
      </c>
      <c r="F798">
        <v>235</v>
      </c>
    </row>
    <row r="799" spans="1:11" x14ac:dyDescent="0.3">
      <c r="A799" t="s">
        <v>11</v>
      </c>
      <c r="B799" t="s">
        <v>50</v>
      </c>
      <c r="C799" s="1">
        <v>42971</v>
      </c>
      <c r="D799" t="s">
        <v>30</v>
      </c>
      <c r="F799">
        <v>117</v>
      </c>
    </row>
    <row r="800" spans="1:11" x14ac:dyDescent="0.3">
      <c r="A800" t="s">
        <v>11</v>
      </c>
      <c r="B800" t="s">
        <v>50</v>
      </c>
      <c r="C800" s="1">
        <v>43047</v>
      </c>
      <c r="D800" t="s">
        <v>30</v>
      </c>
      <c r="F800">
        <v>133</v>
      </c>
    </row>
    <row r="801" spans="1:11" x14ac:dyDescent="0.3">
      <c r="A801" t="s">
        <v>11</v>
      </c>
      <c r="B801" t="s">
        <v>50</v>
      </c>
      <c r="C801" s="1">
        <v>43151</v>
      </c>
      <c r="D801">
        <v>0.01</v>
      </c>
      <c r="E801" t="s">
        <v>19</v>
      </c>
      <c r="F801">
        <v>227</v>
      </c>
      <c r="G801" t="s">
        <v>39</v>
      </c>
      <c r="H801">
        <v>7.0000000000000001E-3</v>
      </c>
      <c r="K801" t="s">
        <v>20</v>
      </c>
    </row>
    <row r="802" spans="1:11" x14ac:dyDescent="0.3">
      <c r="A802" t="s">
        <v>11</v>
      </c>
      <c r="B802" t="s">
        <v>50</v>
      </c>
      <c r="C802" s="1">
        <v>43234</v>
      </c>
      <c r="D802" t="s">
        <v>30</v>
      </c>
      <c r="F802">
        <v>218</v>
      </c>
    </row>
    <row r="803" spans="1:11" x14ac:dyDescent="0.3">
      <c r="A803" t="s">
        <v>11</v>
      </c>
      <c r="B803" t="s">
        <v>50</v>
      </c>
      <c r="C803" s="1">
        <v>43313</v>
      </c>
      <c r="D803">
        <v>0.02</v>
      </c>
      <c r="F803">
        <v>310</v>
      </c>
    </row>
    <row r="804" spans="1:11" x14ac:dyDescent="0.3">
      <c r="A804" t="s">
        <v>11</v>
      </c>
      <c r="B804" t="s">
        <v>50</v>
      </c>
      <c r="C804" s="1">
        <v>43410</v>
      </c>
      <c r="D804">
        <v>0.03</v>
      </c>
      <c r="F804">
        <v>203</v>
      </c>
    </row>
    <row r="805" spans="1:11" x14ac:dyDescent="0.3">
      <c r="A805" t="s">
        <v>11</v>
      </c>
      <c r="B805" t="s">
        <v>50</v>
      </c>
      <c r="C805" s="1">
        <v>43503</v>
      </c>
      <c r="D805">
        <v>0.03</v>
      </c>
      <c r="E805" t="s">
        <v>19</v>
      </c>
      <c r="F805">
        <v>30</v>
      </c>
      <c r="G805" t="s">
        <v>39</v>
      </c>
      <c r="H805">
        <v>4.0000000000000001E-3</v>
      </c>
      <c r="J805" t="s">
        <v>40</v>
      </c>
      <c r="K805" t="s">
        <v>20</v>
      </c>
    </row>
    <row r="806" spans="1:11" x14ac:dyDescent="0.3">
      <c r="A806" t="s">
        <v>11</v>
      </c>
      <c r="B806" t="s">
        <v>50</v>
      </c>
      <c r="C806" s="1">
        <v>43588</v>
      </c>
      <c r="D806">
        <v>0.01</v>
      </c>
      <c r="F806">
        <v>44</v>
      </c>
    </row>
    <row r="807" spans="1:11" x14ac:dyDescent="0.3">
      <c r="A807" t="s">
        <v>11</v>
      </c>
      <c r="B807" t="s">
        <v>50</v>
      </c>
      <c r="C807" s="1">
        <v>43745</v>
      </c>
      <c r="D807">
        <v>0.02</v>
      </c>
      <c r="F807">
        <v>76</v>
      </c>
    </row>
    <row r="808" spans="1:11" x14ac:dyDescent="0.3">
      <c r="A808" t="s">
        <v>11</v>
      </c>
      <c r="B808" t="s">
        <v>50</v>
      </c>
      <c r="C808" s="1">
        <v>43796</v>
      </c>
      <c r="D808">
        <v>0.02</v>
      </c>
      <c r="F808">
        <v>113</v>
      </c>
    </row>
    <row r="809" spans="1:11" x14ac:dyDescent="0.3">
      <c r="A809" t="s">
        <v>11</v>
      </c>
      <c r="B809" t="s">
        <v>50</v>
      </c>
      <c r="C809" s="1">
        <v>43868</v>
      </c>
      <c r="D809" t="s">
        <v>30</v>
      </c>
      <c r="E809" t="s">
        <v>26</v>
      </c>
      <c r="F809">
        <v>104</v>
      </c>
      <c r="G809" t="s">
        <v>17</v>
      </c>
      <c r="H809">
        <v>3.0000000000000001E-3</v>
      </c>
      <c r="K809" t="s">
        <v>20</v>
      </c>
    </row>
    <row r="810" spans="1:11" x14ac:dyDescent="0.3">
      <c r="A810" t="s">
        <v>11</v>
      </c>
      <c r="B810" t="s">
        <v>50</v>
      </c>
      <c r="C810" s="1">
        <v>43964</v>
      </c>
      <c r="D810">
        <v>0.04</v>
      </c>
      <c r="F810">
        <v>325</v>
      </c>
    </row>
    <row r="811" spans="1:11" x14ac:dyDescent="0.3">
      <c r="A811" t="s">
        <v>11</v>
      </c>
      <c r="B811" t="s">
        <v>51</v>
      </c>
      <c r="C811" s="1">
        <v>39489</v>
      </c>
      <c r="D811">
        <v>0.3</v>
      </c>
      <c r="E811" t="s">
        <v>33</v>
      </c>
      <c r="F811">
        <v>219</v>
      </c>
    </row>
    <row r="812" spans="1:11" x14ac:dyDescent="0.3">
      <c r="A812" t="s">
        <v>11</v>
      </c>
      <c r="B812" t="s">
        <v>51</v>
      </c>
      <c r="C812" s="1">
        <v>39511</v>
      </c>
      <c r="D812" t="s">
        <v>32</v>
      </c>
      <c r="F812">
        <v>74</v>
      </c>
    </row>
    <row r="813" spans="1:11" x14ac:dyDescent="0.3">
      <c r="A813" t="s">
        <v>11</v>
      </c>
      <c r="B813" t="s">
        <v>51</v>
      </c>
      <c r="C813" s="1">
        <v>39545</v>
      </c>
      <c r="D813">
        <v>1.9</v>
      </c>
      <c r="F813">
        <v>229</v>
      </c>
    </row>
    <row r="814" spans="1:11" x14ac:dyDescent="0.3">
      <c r="A814" t="s">
        <v>11</v>
      </c>
      <c r="B814" t="s">
        <v>51</v>
      </c>
      <c r="C814" s="1">
        <v>39574</v>
      </c>
      <c r="D814">
        <v>0.7</v>
      </c>
      <c r="F814">
        <v>160</v>
      </c>
    </row>
    <row r="815" spans="1:11" x14ac:dyDescent="0.3">
      <c r="A815" t="s">
        <v>11</v>
      </c>
      <c r="B815" t="s">
        <v>51</v>
      </c>
      <c r="C815" s="1">
        <v>39616</v>
      </c>
      <c r="D815">
        <v>1.5</v>
      </c>
      <c r="F815">
        <v>195</v>
      </c>
    </row>
    <row r="816" spans="1:11" x14ac:dyDescent="0.3">
      <c r="A816" t="s">
        <v>11</v>
      </c>
      <c r="B816" t="s">
        <v>51</v>
      </c>
      <c r="C816" s="1">
        <v>39632</v>
      </c>
      <c r="D816">
        <v>1.1000000000000001</v>
      </c>
      <c r="F816">
        <v>173</v>
      </c>
    </row>
    <row r="817" spans="1:10" x14ac:dyDescent="0.3">
      <c r="A817" t="s">
        <v>11</v>
      </c>
      <c r="B817" t="s">
        <v>51</v>
      </c>
      <c r="C817" s="1">
        <v>39667</v>
      </c>
      <c r="D817">
        <v>1.2</v>
      </c>
      <c r="E817" t="s">
        <v>33</v>
      </c>
      <c r="F817">
        <v>272</v>
      </c>
    </row>
    <row r="818" spans="1:10" x14ac:dyDescent="0.3">
      <c r="A818" t="s">
        <v>11</v>
      </c>
      <c r="B818" t="s">
        <v>51</v>
      </c>
      <c r="C818" s="1">
        <v>39694</v>
      </c>
      <c r="D818">
        <v>0.9</v>
      </c>
      <c r="F818">
        <v>337</v>
      </c>
    </row>
    <row r="819" spans="1:10" x14ac:dyDescent="0.3">
      <c r="A819" t="s">
        <v>11</v>
      </c>
      <c r="B819" t="s">
        <v>51</v>
      </c>
      <c r="C819" s="1">
        <v>39728</v>
      </c>
      <c r="D819">
        <v>1.2</v>
      </c>
      <c r="F819">
        <v>124</v>
      </c>
    </row>
    <row r="820" spans="1:10" x14ac:dyDescent="0.3">
      <c r="A820" t="s">
        <v>11</v>
      </c>
      <c r="B820" t="s">
        <v>51</v>
      </c>
      <c r="C820" s="1">
        <v>39763</v>
      </c>
      <c r="D820">
        <v>0.7</v>
      </c>
      <c r="F820">
        <v>130</v>
      </c>
    </row>
    <row r="821" spans="1:10" x14ac:dyDescent="0.3">
      <c r="A821" t="s">
        <v>11</v>
      </c>
      <c r="B821" t="s">
        <v>51</v>
      </c>
      <c r="C821" s="1">
        <v>39856</v>
      </c>
      <c r="D821">
        <v>1</v>
      </c>
      <c r="E821" t="s">
        <v>34</v>
      </c>
      <c r="F821">
        <v>216</v>
      </c>
      <c r="G821">
        <v>0.1</v>
      </c>
      <c r="J821" t="s">
        <v>15</v>
      </c>
    </row>
    <row r="822" spans="1:10" x14ac:dyDescent="0.3">
      <c r="A822" t="s">
        <v>11</v>
      </c>
      <c r="B822" t="s">
        <v>51</v>
      </c>
      <c r="C822" s="1">
        <v>39945</v>
      </c>
      <c r="D822">
        <v>2.2999999999999998</v>
      </c>
      <c r="F822">
        <v>165</v>
      </c>
    </row>
    <row r="823" spans="1:10" x14ac:dyDescent="0.3">
      <c r="A823" t="s">
        <v>11</v>
      </c>
      <c r="B823" t="s">
        <v>51</v>
      </c>
      <c r="C823" s="1">
        <v>40035</v>
      </c>
      <c r="D823">
        <v>0.7</v>
      </c>
      <c r="E823" t="s">
        <v>34</v>
      </c>
      <c r="F823">
        <v>392</v>
      </c>
      <c r="G823" t="s">
        <v>28</v>
      </c>
      <c r="J823" t="s">
        <v>15</v>
      </c>
    </row>
    <row r="824" spans="1:10" x14ac:dyDescent="0.3">
      <c r="A824" t="s">
        <v>11</v>
      </c>
      <c r="B824" t="s">
        <v>51</v>
      </c>
      <c r="C824" s="1">
        <v>40122</v>
      </c>
      <c r="D824" t="s">
        <v>32</v>
      </c>
      <c r="F824">
        <v>49</v>
      </c>
    </row>
    <row r="825" spans="1:10" x14ac:dyDescent="0.3">
      <c r="A825" t="s">
        <v>11</v>
      </c>
      <c r="B825" t="s">
        <v>51</v>
      </c>
      <c r="C825" s="1">
        <v>40217</v>
      </c>
      <c r="D825">
        <v>0.3</v>
      </c>
      <c r="E825" t="s">
        <v>34</v>
      </c>
      <c r="F825">
        <v>231</v>
      </c>
      <c r="G825">
        <v>0.04</v>
      </c>
      <c r="J825" t="s">
        <v>15</v>
      </c>
    </row>
    <row r="826" spans="1:10" x14ac:dyDescent="0.3">
      <c r="A826" t="s">
        <v>11</v>
      </c>
      <c r="B826" t="s">
        <v>51</v>
      </c>
      <c r="C826" s="1">
        <v>40308</v>
      </c>
      <c r="D826">
        <v>0.9</v>
      </c>
      <c r="E826">
        <v>2.9999999999999997E-4</v>
      </c>
      <c r="F826">
        <v>218</v>
      </c>
      <c r="G826">
        <v>0.09</v>
      </c>
      <c r="J826" t="s">
        <v>15</v>
      </c>
    </row>
    <row r="827" spans="1:10" x14ac:dyDescent="0.3">
      <c r="A827" t="s">
        <v>11</v>
      </c>
      <c r="B827" t="s">
        <v>51</v>
      </c>
      <c r="C827" s="1">
        <v>40395</v>
      </c>
      <c r="D827">
        <v>0.86</v>
      </c>
      <c r="E827" t="s">
        <v>14</v>
      </c>
      <c r="F827">
        <v>131</v>
      </c>
      <c r="G827">
        <v>0.08</v>
      </c>
      <c r="J827" t="s">
        <v>15</v>
      </c>
    </row>
    <row r="828" spans="1:10" x14ac:dyDescent="0.3">
      <c r="A828" t="s">
        <v>11</v>
      </c>
      <c r="B828" t="s">
        <v>51</v>
      </c>
      <c r="C828" s="1">
        <v>40575</v>
      </c>
      <c r="D828">
        <v>0.83</v>
      </c>
      <c r="E828" t="s">
        <v>14</v>
      </c>
      <c r="F828">
        <v>253</v>
      </c>
      <c r="G828">
        <v>0.05</v>
      </c>
      <c r="J828" t="s">
        <v>15</v>
      </c>
    </row>
    <row r="829" spans="1:10" x14ac:dyDescent="0.3">
      <c r="A829" t="s">
        <v>11</v>
      </c>
      <c r="B829" t="s">
        <v>51</v>
      </c>
      <c r="C829" s="1">
        <v>40672</v>
      </c>
      <c r="D829">
        <v>1.37</v>
      </c>
      <c r="F829">
        <v>186</v>
      </c>
    </row>
    <row r="830" spans="1:10" x14ac:dyDescent="0.3">
      <c r="A830" t="s">
        <v>11</v>
      </c>
      <c r="B830" t="s">
        <v>51</v>
      </c>
      <c r="C830" s="1">
        <v>40756</v>
      </c>
      <c r="D830">
        <v>1.62</v>
      </c>
      <c r="F830">
        <v>215</v>
      </c>
      <c r="G830">
        <v>0.09</v>
      </c>
      <c r="J830" t="s">
        <v>15</v>
      </c>
    </row>
    <row r="831" spans="1:10" x14ac:dyDescent="0.3">
      <c r="A831" t="s">
        <v>11</v>
      </c>
      <c r="B831" t="s">
        <v>51</v>
      </c>
      <c r="C831" s="1">
        <v>40849</v>
      </c>
      <c r="D831">
        <v>0.79</v>
      </c>
      <c r="F831">
        <v>200</v>
      </c>
    </row>
    <row r="832" spans="1:10" x14ac:dyDescent="0.3">
      <c r="A832" t="s">
        <v>11</v>
      </c>
      <c r="B832" t="s">
        <v>51</v>
      </c>
      <c r="C832" s="1">
        <v>40948</v>
      </c>
      <c r="D832">
        <v>0.43</v>
      </c>
      <c r="F832">
        <v>198</v>
      </c>
      <c r="G832">
        <v>0.28000000000000003</v>
      </c>
      <c r="J832" t="s">
        <v>15</v>
      </c>
    </row>
    <row r="833" spans="1:11" x14ac:dyDescent="0.3">
      <c r="A833" t="s">
        <v>11</v>
      </c>
      <c r="B833" t="s">
        <v>51</v>
      </c>
      <c r="C833" s="1">
        <v>41037</v>
      </c>
      <c r="D833">
        <v>0.8</v>
      </c>
      <c r="F833">
        <v>152</v>
      </c>
    </row>
    <row r="834" spans="1:11" x14ac:dyDescent="0.3">
      <c r="A834" t="s">
        <v>11</v>
      </c>
      <c r="B834" t="s">
        <v>51</v>
      </c>
      <c r="C834" s="1">
        <v>41122</v>
      </c>
      <c r="D834">
        <v>0.5</v>
      </c>
      <c r="E834" t="s">
        <v>19</v>
      </c>
      <c r="F834">
        <v>231</v>
      </c>
      <c r="G834">
        <v>0.06</v>
      </c>
      <c r="J834" t="s">
        <v>18</v>
      </c>
    </row>
    <row r="835" spans="1:11" x14ac:dyDescent="0.3">
      <c r="A835" t="s">
        <v>11</v>
      </c>
      <c r="B835" t="s">
        <v>51</v>
      </c>
      <c r="C835" s="1">
        <v>41219</v>
      </c>
      <c r="D835">
        <v>1.1000000000000001</v>
      </c>
      <c r="F835">
        <v>259</v>
      </c>
    </row>
    <row r="836" spans="1:11" x14ac:dyDescent="0.3">
      <c r="A836" t="s">
        <v>11</v>
      </c>
      <c r="B836" t="s">
        <v>51</v>
      </c>
      <c r="C836" s="1">
        <v>41323</v>
      </c>
      <c r="D836">
        <v>0.5</v>
      </c>
      <c r="E836" t="s">
        <v>19</v>
      </c>
      <c r="F836">
        <v>220</v>
      </c>
      <c r="G836">
        <v>0.19</v>
      </c>
      <c r="H836">
        <v>5.0000000000000001E-3</v>
      </c>
      <c r="J836" t="s">
        <v>18</v>
      </c>
    </row>
    <row r="837" spans="1:11" x14ac:dyDescent="0.3">
      <c r="A837" t="s">
        <v>11</v>
      </c>
      <c r="B837" t="s">
        <v>51</v>
      </c>
      <c r="C837" s="1">
        <v>41407</v>
      </c>
      <c r="D837">
        <v>0.5</v>
      </c>
      <c r="F837">
        <v>69</v>
      </c>
    </row>
    <row r="838" spans="1:11" x14ac:dyDescent="0.3">
      <c r="A838" t="s">
        <v>11</v>
      </c>
      <c r="B838" t="s">
        <v>51</v>
      </c>
      <c r="C838" s="1">
        <v>41492</v>
      </c>
      <c r="D838">
        <v>0.7</v>
      </c>
      <c r="E838" t="s">
        <v>19</v>
      </c>
      <c r="F838">
        <v>99</v>
      </c>
      <c r="G838">
        <v>0.08</v>
      </c>
      <c r="H838">
        <v>4.0000000000000001E-3</v>
      </c>
      <c r="J838" t="s">
        <v>18</v>
      </c>
    </row>
    <row r="839" spans="1:11" x14ac:dyDescent="0.3">
      <c r="A839" t="s">
        <v>11</v>
      </c>
      <c r="B839" t="s">
        <v>51</v>
      </c>
      <c r="C839" s="1">
        <v>41582</v>
      </c>
      <c r="D839">
        <v>0.6</v>
      </c>
      <c r="F839">
        <v>115</v>
      </c>
    </row>
    <row r="840" spans="1:11" x14ac:dyDescent="0.3">
      <c r="A840" t="s">
        <v>11</v>
      </c>
      <c r="B840" t="s">
        <v>51</v>
      </c>
      <c r="C840" s="1">
        <v>41773</v>
      </c>
      <c r="D840">
        <v>0.4</v>
      </c>
      <c r="F840">
        <v>114</v>
      </c>
    </row>
    <row r="841" spans="1:11" x14ac:dyDescent="0.3">
      <c r="A841" t="s">
        <v>11</v>
      </c>
      <c r="B841" t="s">
        <v>51</v>
      </c>
      <c r="C841" s="1">
        <v>41905</v>
      </c>
      <c r="D841">
        <v>5.3</v>
      </c>
      <c r="E841" t="s">
        <v>19</v>
      </c>
      <c r="F841">
        <v>138</v>
      </c>
      <c r="G841">
        <v>0.04</v>
      </c>
      <c r="H841">
        <v>2E-3</v>
      </c>
      <c r="J841" t="s">
        <v>18</v>
      </c>
    </row>
    <row r="842" spans="1:11" x14ac:dyDescent="0.3">
      <c r="A842" t="s">
        <v>11</v>
      </c>
      <c r="B842" t="s">
        <v>51</v>
      </c>
      <c r="C842" s="1">
        <v>41971</v>
      </c>
      <c r="D842">
        <v>1.5</v>
      </c>
      <c r="F842">
        <v>214</v>
      </c>
    </row>
    <row r="843" spans="1:11" x14ac:dyDescent="0.3">
      <c r="A843" t="s">
        <v>11</v>
      </c>
      <c r="B843" t="s">
        <v>51</v>
      </c>
      <c r="C843" s="1">
        <v>42053</v>
      </c>
      <c r="D843">
        <v>0.7</v>
      </c>
      <c r="E843" t="s">
        <v>19</v>
      </c>
      <c r="F843">
        <v>193</v>
      </c>
      <c r="G843">
        <v>0.05</v>
      </c>
      <c r="H843">
        <v>3.0000000000000001E-3</v>
      </c>
      <c r="J843" t="s">
        <v>18</v>
      </c>
    </row>
    <row r="844" spans="1:11" x14ac:dyDescent="0.3">
      <c r="A844" t="s">
        <v>11</v>
      </c>
      <c r="B844" t="s">
        <v>51</v>
      </c>
      <c r="C844" s="1">
        <v>42508</v>
      </c>
      <c r="D844">
        <v>0.6</v>
      </c>
      <c r="F844">
        <v>152</v>
      </c>
    </row>
    <row r="845" spans="1:11" x14ac:dyDescent="0.3">
      <c r="A845" t="s">
        <v>11</v>
      </c>
      <c r="B845" t="s">
        <v>51</v>
      </c>
      <c r="C845" s="1">
        <v>42598</v>
      </c>
      <c r="D845">
        <v>0.7</v>
      </c>
      <c r="F845">
        <v>127</v>
      </c>
    </row>
    <row r="846" spans="1:11" x14ac:dyDescent="0.3">
      <c r="A846" t="s">
        <v>11</v>
      </c>
      <c r="B846" t="s">
        <v>51</v>
      </c>
      <c r="C846" s="1">
        <v>42681</v>
      </c>
      <c r="D846">
        <v>1.1000000000000001</v>
      </c>
      <c r="F846">
        <v>118</v>
      </c>
    </row>
    <row r="847" spans="1:11" x14ac:dyDescent="0.3">
      <c r="A847" t="s">
        <v>11</v>
      </c>
      <c r="B847" t="s">
        <v>51</v>
      </c>
      <c r="C847" s="1">
        <v>42769</v>
      </c>
      <c r="D847">
        <v>0.04</v>
      </c>
      <c r="E847" t="s">
        <v>19</v>
      </c>
      <c r="F847">
        <v>42</v>
      </c>
      <c r="G847" t="s">
        <v>15</v>
      </c>
      <c r="H847">
        <v>2E-3</v>
      </c>
      <c r="K847" t="s">
        <v>20</v>
      </c>
    </row>
    <row r="848" spans="1:11" x14ac:dyDescent="0.3">
      <c r="A848" t="s">
        <v>11</v>
      </c>
      <c r="B848" t="s">
        <v>51</v>
      </c>
      <c r="C848" s="1">
        <v>42858</v>
      </c>
      <c r="D848">
        <v>0.09</v>
      </c>
      <c r="F848">
        <v>137</v>
      </c>
    </row>
    <row r="849" spans="1:11" x14ac:dyDescent="0.3">
      <c r="A849" t="s">
        <v>11</v>
      </c>
      <c r="B849" t="s">
        <v>51</v>
      </c>
      <c r="C849" s="1">
        <v>42971</v>
      </c>
      <c r="D849">
        <v>0.02</v>
      </c>
      <c r="F849">
        <v>50</v>
      </c>
    </row>
    <row r="850" spans="1:11" x14ac:dyDescent="0.3">
      <c r="A850" t="s">
        <v>11</v>
      </c>
      <c r="B850" t="s">
        <v>51</v>
      </c>
      <c r="C850" s="1">
        <v>43047</v>
      </c>
      <c r="D850">
        <v>0.05</v>
      </c>
      <c r="F850">
        <v>20</v>
      </c>
    </row>
    <row r="851" spans="1:11" x14ac:dyDescent="0.3">
      <c r="A851" t="s">
        <v>11</v>
      </c>
      <c r="B851" t="s">
        <v>51</v>
      </c>
      <c r="C851" s="1">
        <v>43151</v>
      </c>
      <c r="D851">
        <v>0.04</v>
      </c>
      <c r="E851" t="s">
        <v>19</v>
      </c>
      <c r="F851">
        <v>104</v>
      </c>
      <c r="G851" t="s">
        <v>39</v>
      </c>
      <c r="H851">
        <v>2E-3</v>
      </c>
      <c r="K851" t="s">
        <v>20</v>
      </c>
    </row>
    <row r="852" spans="1:11" x14ac:dyDescent="0.3">
      <c r="A852" t="s">
        <v>11</v>
      </c>
      <c r="B852" t="s">
        <v>51</v>
      </c>
      <c r="C852" s="1">
        <v>43234</v>
      </c>
      <c r="D852">
        <v>0.02</v>
      </c>
      <c r="F852">
        <v>187</v>
      </c>
    </row>
    <row r="853" spans="1:11" x14ac:dyDescent="0.3">
      <c r="A853" t="s">
        <v>11</v>
      </c>
      <c r="B853" t="s">
        <v>51</v>
      </c>
      <c r="C853" s="1">
        <v>43313</v>
      </c>
      <c r="D853">
        <v>1.2</v>
      </c>
      <c r="F853">
        <v>84</v>
      </c>
    </row>
    <row r="854" spans="1:11" x14ac:dyDescent="0.3">
      <c r="A854" t="s">
        <v>11</v>
      </c>
      <c r="B854" t="s">
        <v>51</v>
      </c>
      <c r="C854" s="1">
        <v>43410</v>
      </c>
      <c r="D854">
        <v>1.4</v>
      </c>
      <c r="F854">
        <v>111</v>
      </c>
    </row>
    <row r="855" spans="1:11" x14ac:dyDescent="0.3">
      <c r="A855" t="s">
        <v>11</v>
      </c>
      <c r="B855" t="s">
        <v>51</v>
      </c>
      <c r="C855" s="1">
        <v>43504</v>
      </c>
      <c r="D855">
        <v>0.2</v>
      </c>
      <c r="E855">
        <v>1.5E-3</v>
      </c>
      <c r="F855">
        <v>85</v>
      </c>
      <c r="G855" t="s">
        <v>43</v>
      </c>
      <c r="H855">
        <v>1.2999999999999999E-2</v>
      </c>
      <c r="J855" t="s">
        <v>40</v>
      </c>
      <c r="K855" t="s">
        <v>20</v>
      </c>
    </row>
    <row r="856" spans="1:11" x14ac:dyDescent="0.3">
      <c r="A856" t="s">
        <v>11</v>
      </c>
      <c r="B856" t="s">
        <v>51</v>
      </c>
      <c r="C856" s="1">
        <v>43587</v>
      </c>
      <c r="D856">
        <v>0.19</v>
      </c>
      <c r="F856">
        <v>39</v>
      </c>
    </row>
    <row r="857" spans="1:11" x14ac:dyDescent="0.3">
      <c r="A857" t="s">
        <v>11</v>
      </c>
      <c r="B857" t="s">
        <v>51</v>
      </c>
      <c r="C857" s="1">
        <v>43745</v>
      </c>
      <c r="D857">
        <v>0.04</v>
      </c>
      <c r="F857">
        <v>56</v>
      </c>
    </row>
    <row r="858" spans="1:11" x14ac:dyDescent="0.3">
      <c r="A858" t="s">
        <v>11</v>
      </c>
      <c r="B858" t="s">
        <v>51</v>
      </c>
      <c r="C858" s="1">
        <v>43796</v>
      </c>
      <c r="D858">
        <v>0.02</v>
      </c>
      <c r="F858">
        <v>62</v>
      </c>
    </row>
    <row r="859" spans="1:11" x14ac:dyDescent="0.3">
      <c r="A859" t="s">
        <v>11</v>
      </c>
      <c r="B859" t="s">
        <v>51</v>
      </c>
      <c r="C859" s="1">
        <v>43868</v>
      </c>
      <c r="D859">
        <v>0.02</v>
      </c>
      <c r="E859" t="s">
        <v>26</v>
      </c>
      <c r="F859">
        <v>31</v>
      </c>
      <c r="G859" t="s">
        <v>17</v>
      </c>
      <c r="H859">
        <v>2E-3</v>
      </c>
      <c r="K859" t="s">
        <v>20</v>
      </c>
    </row>
    <row r="860" spans="1:11" x14ac:dyDescent="0.3">
      <c r="A860" t="s">
        <v>11</v>
      </c>
      <c r="B860" t="s">
        <v>51</v>
      </c>
      <c r="C860" s="1">
        <v>43964</v>
      </c>
      <c r="D860">
        <v>0.06</v>
      </c>
      <c r="F860">
        <v>81</v>
      </c>
    </row>
    <row r="861" spans="1:11" x14ac:dyDescent="0.3">
      <c r="A861" t="s">
        <v>11</v>
      </c>
      <c r="B861" t="s">
        <v>52</v>
      </c>
      <c r="C861" s="1">
        <v>39574</v>
      </c>
      <c r="D861">
        <v>0.3</v>
      </c>
      <c r="F861">
        <v>24</v>
      </c>
    </row>
    <row r="862" spans="1:11" x14ac:dyDescent="0.3">
      <c r="A862" t="s">
        <v>11</v>
      </c>
      <c r="B862" t="s">
        <v>52</v>
      </c>
      <c r="C862" s="1">
        <v>39616</v>
      </c>
      <c r="D862">
        <v>1.3</v>
      </c>
      <c r="F862">
        <v>43</v>
      </c>
    </row>
    <row r="863" spans="1:11" x14ac:dyDescent="0.3">
      <c r="A863" t="s">
        <v>11</v>
      </c>
      <c r="B863" t="s">
        <v>52</v>
      </c>
      <c r="C863" s="1">
        <v>39632</v>
      </c>
      <c r="D863">
        <v>1.1000000000000001</v>
      </c>
      <c r="F863">
        <v>37</v>
      </c>
    </row>
    <row r="864" spans="1:11" x14ac:dyDescent="0.3">
      <c r="A864" t="s">
        <v>11</v>
      </c>
      <c r="B864" t="s">
        <v>52</v>
      </c>
      <c r="C864" s="1">
        <v>39667</v>
      </c>
      <c r="D864" t="s">
        <v>32</v>
      </c>
      <c r="E864" t="s">
        <v>33</v>
      </c>
      <c r="F864">
        <v>11</v>
      </c>
      <c r="G864" t="s">
        <v>28</v>
      </c>
      <c r="J864" t="s">
        <v>15</v>
      </c>
    </row>
    <row r="865" spans="1:10" x14ac:dyDescent="0.3">
      <c r="A865" t="s">
        <v>11</v>
      </c>
      <c r="B865" t="s">
        <v>52</v>
      </c>
      <c r="C865" s="1">
        <v>39694</v>
      </c>
      <c r="D865" t="s">
        <v>32</v>
      </c>
      <c r="F865">
        <v>9</v>
      </c>
    </row>
    <row r="866" spans="1:10" x14ac:dyDescent="0.3">
      <c r="A866" t="s">
        <v>11</v>
      </c>
      <c r="B866" t="s">
        <v>52</v>
      </c>
      <c r="C866" s="1">
        <v>39766</v>
      </c>
      <c r="D866" t="s">
        <v>32</v>
      </c>
      <c r="F866">
        <v>11</v>
      </c>
    </row>
    <row r="867" spans="1:10" x14ac:dyDescent="0.3">
      <c r="A867" t="s">
        <v>11</v>
      </c>
      <c r="B867" t="s">
        <v>52</v>
      </c>
      <c r="C867" s="1">
        <v>39856</v>
      </c>
      <c r="D867" t="s">
        <v>32</v>
      </c>
      <c r="E867" t="s">
        <v>34</v>
      </c>
      <c r="F867">
        <v>26</v>
      </c>
      <c r="G867" t="s">
        <v>28</v>
      </c>
      <c r="J867" t="s">
        <v>15</v>
      </c>
    </row>
    <row r="868" spans="1:10" x14ac:dyDescent="0.3">
      <c r="A868" t="s">
        <v>11</v>
      </c>
      <c r="B868" t="s">
        <v>52</v>
      </c>
      <c r="C868" s="1">
        <v>39944</v>
      </c>
      <c r="D868">
        <v>0.7</v>
      </c>
      <c r="F868">
        <v>15</v>
      </c>
    </row>
    <row r="869" spans="1:10" x14ac:dyDescent="0.3">
      <c r="A869" t="s">
        <v>11</v>
      </c>
      <c r="B869" t="s">
        <v>52</v>
      </c>
      <c r="C869" s="1">
        <v>40035</v>
      </c>
      <c r="D869" t="s">
        <v>32</v>
      </c>
      <c r="E869">
        <v>5.0000000000000001E-4</v>
      </c>
      <c r="F869">
        <v>11</v>
      </c>
      <c r="G869" t="s">
        <v>28</v>
      </c>
      <c r="J869" t="s">
        <v>15</v>
      </c>
    </row>
    <row r="870" spans="1:10" x14ac:dyDescent="0.3">
      <c r="A870" t="s">
        <v>11</v>
      </c>
      <c r="B870" t="s">
        <v>52</v>
      </c>
      <c r="C870" s="1">
        <v>40122</v>
      </c>
      <c r="D870" t="s">
        <v>32</v>
      </c>
      <c r="F870">
        <v>37</v>
      </c>
    </row>
    <row r="871" spans="1:10" x14ac:dyDescent="0.3">
      <c r="A871" t="s">
        <v>11</v>
      </c>
      <c r="B871" t="s">
        <v>52</v>
      </c>
      <c r="C871" s="1">
        <v>40217</v>
      </c>
      <c r="D871" t="s">
        <v>32</v>
      </c>
      <c r="E871" t="s">
        <v>34</v>
      </c>
      <c r="F871">
        <v>13</v>
      </c>
      <c r="G871" t="s">
        <v>28</v>
      </c>
      <c r="J871" t="s">
        <v>15</v>
      </c>
    </row>
    <row r="872" spans="1:10" x14ac:dyDescent="0.3">
      <c r="A872" t="s">
        <v>11</v>
      </c>
      <c r="B872" t="s">
        <v>52</v>
      </c>
      <c r="C872" s="1">
        <v>40308</v>
      </c>
      <c r="D872" t="s">
        <v>32</v>
      </c>
      <c r="E872" t="s">
        <v>34</v>
      </c>
      <c r="F872">
        <v>12</v>
      </c>
      <c r="G872" t="s">
        <v>28</v>
      </c>
      <c r="J872" t="s">
        <v>15</v>
      </c>
    </row>
    <row r="873" spans="1:10" x14ac:dyDescent="0.3">
      <c r="A873" t="s">
        <v>11</v>
      </c>
      <c r="B873" t="s">
        <v>52</v>
      </c>
      <c r="C873" s="1">
        <v>40395</v>
      </c>
      <c r="D873" t="s">
        <v>36</v>
      </c>
      <c r="E873" t="s">
        <v>14</v>
      </c>
      <c r="F873">
        <v>18.600000000000001</v>
      </c>
      <c r="G873" t="s">
        <v>28</v>
      </c>
      <c r="J873" t="s">
        <v>15</v>
      </c>
    </row>
    <row r="874" spans="1:10" x14ac:dyDescent="0.3">
      <c r="A874" t="s">
        <v>11</v>
      </c>
      <c r="B874" t="s">
        <v>52</v>
      </c>
      <c r="C874" s="1">
        <v>40575</v>
      </c>
      <c r="D874" t="s">
        <v>36</v>
      </c>
      <c r="E874" t="s">
        <v>14</v>
      </c>
      <c r="F874">
        <v>26.3</v>
      </c>
      <c r="G874" t="s">
        <v>28</v>
      </c>
      <c r="J874" t="s">
        <v>16</v>
      </c>
    </row>
    <row r="875" spans="1:10" x14ac:dyDescent="0.3">
      <c r="A875" t="s">
        <v>11</v>
      </c>
      <c r="B875" t="s">
        <v>52</v>
      </c>
      <c r="C875" s="1">
        <v>40672</v>
      </c>
      <c r="D875" t="s">
        <v>36</v>
      </c>
      <c r="F875">
        <v>28.3</v>
      </c>
    </row>
    <row r="876" spans="1:10" x14ac:dyDescent="0.3">
      <c r="A876" t="s">
        <v>11</v>
      </c>
      <c r="B876" t="s">
        <v>52</v>
      </c>
      <c r="C876" s="1">
        <v>40756</v>
      </c>
      <c r="D876" t="s">
        <v>36</v>
      </c>
      <c r="F876">
        <v>30.2</v>
      </c>
      <c r="G876" t="s">
        <v>28</v>
      </c>
      <c r="J876" t="s">
        <v>15</v>
      </c>
    </row>
    <row r="877" spans="1:10" x14ac:dyDescent="0.3">
      <c r="A877" t="s">
        <v>11</v>
      </c>
      <c r="B877" t="s">
        <v>52</v>
      </c>
      <c r="C877" s="1">
        <v>40849</v>
      </c>
      <c r="D877" t="s">
        <v>36</v>
      </c>
      <c r="F877">
        <v>24.8</v>
      </c>
    </row>
    <row r="878" spans="1:10" x14ac:dyDescent="0.3">
      <c r="A878" t="s">
        <v>11</v>
      </c>
      <c r="B878" t="s">
        <v>52</v>
      </c>
      <c r="C878" s="1">
        <v>40948</v>
      </c>
      <c r="D878" t="s">
        <v>38</v>
      </c>
      <c r="F878">
        <v>32.5</v>
      </c>
      <c r="G878" t="s">
        <v>28</v>
      </c>
      <c r="J878" t="s">
        <v>15</v>
      </c>
    </row>
    <row r="879" spans="1:10" x14ac:dyDescent="0.3">
      <c r="A879" t="s">
        <v>11</v>
      </c>
      <c r="B879" t="s">
        <v>52</v>
      </c>
      <c r="C879" s="1">
        <v>41037</v>
      </c>
      <c r="D879" t="s">
        <v>30</v>
      </c>
      <c r="F879">
        <v>35</v>
      </c>
    </row>
    <row r="880" spans="1:10" x14ac:dyDescent="0.3">
      <c r="A880" t="s">
        <v>11</v>
      </c>
      <c r="B880" t="s">
        <v>52</v>
      </c>
      <c r="C880" s="1">
        <v>41122</v>
      </c>
      <c r="D880">
        <v>0.08</v>
      </c>
      <c r="E880" t="s">
        <v>19</v>
      </c>
      <c r="F880">
        <v>28</v>
      </c>
      <c r="G880" t="s">
        <v>17</v>
      </c>
      <c r="J880" t="s">
        <v>18</v>
      </c>
    </row>
    <row r="881" spans="1:11" x14ac:dyDescent="0.3">
      <c r="A881" t="s">
        <v>11</v>
      </c>
      <c r="B881" t="s">
        <v>52</v>
      </c>
      <c r="C881" s="1">
        <v>41220</v>
      </c>
      <c r="D881" t="s">
        <v>30</v>
      </c>
      <c r="F881">
        <v>10</v>
      </c>
    </row>
    <row r="882" spans="1:11" x14ac:dyDescent="0.3">
      <c r="A882" t="s">
        <v>11</v>
      </c>
      <c r="B882" t="s">
        <v>52</v>
      </c>
      <c r="C882" s="1">
        <v>41323</v>
      </c>
      <c r="D882" t="s">
        <v>30</v>
      </c>
      <c r="E882" t="s">
        <v>19</v>
      </c>
      <c r="F882">
        <v>12</v>
      </c>
      <c r="G882" t="s">
        <v>17</v>
      </c>
      <c r="H882">
        <v>2E-3</v>
      </c>
      <c r="J882" t="s">
        <v>18</v>
      </c>
    </row>
    <row r="883" spans="1:11" x14ac:dyDescent="0.3">
      <c r="A883" t="s">
        <v>11</v>
      </c>
      <c r="B883" t="s">
        <v>52</v>
      </c>
      <c r="C883" s="1">
        <v>41408</v>
      </c>
      <c r="D883" t="s">
        <v>30</v>
      </c>
      <c r="F883">
        <v>16</v>
      </c>
    </row>
    <row r="884" spans="1:11" x14ac:dyDescent="0.3">
      <c r="A884" t="s">
        <v>11</v>
      </c>
      <c r="B884" t="s">
        <v>52</v>
      </c>
      <c r="C884" s="1">
        <v>41493</v>
      </c>
      <c r="D884" t="s">
        <v>30</v>
      </c>
      <c r="E884" t="s">
        <v>19</v>
      </c>
      <c r="F884">
        <v>16</v>
      </c>
      <c r="G884" t="s">
        <v>17</v>
      </c>
      <c r="H884">
        <v>2E-3</v>
      </c>
      <c r="J884" t="s">
        <v>18</v>
      </c>
    </row>
    <row r="885" spans="1:11" x14ac:dyDescent="0.3">
      <c r="A885" t="s">
        <v>11</v>
      </c>
      <c r="B885" t="s">
        <v>52</v>
      </c>
      <c r="C885" s="1">
        <v>41583</v>
      </c>
      <c r="D885" t="s">
        <v>30</v>
      </c>
      <c r="F885">
        <v>17</v>
      </c>
    </row>
    <row r="886" spans="1:11" x14ac:dyDescent="0.3">
      <c r="A886" t="s">
        <v>11</v>
      </c>
      <c r="B886" t="s">
        <v>52</v>
      </c>
      <c r="C886" s="2">
        <v>41683.375</v>
      </c>
      <c r="D886">
        <v>0.02</v>
      </c>
      <c r="E886" t="s">
        <v>19</v>
      </c>
      <c r="F886">
        <v>26</v>
      </c>
      <c r="G886" t="s">
        <v>17</v>
      </c>
      <c r="H886">
        <v>1E-3</v>
      </c>
      <c r="J886" t="s">
        <v>18</v>
      </c>
    </row>
    <row r="887" spans="1:11" x14ac:dyDescent="0.3">
      <c r="A887" t="s">
        <v>11</v>
      </c>
      <c r="B887" t="s">
        <v>52</v>
      </c>
      <c r="C887" s="1">
        <v>41772</v>
      </c>
      <c r="D887" t="s">
        <v>30</v>
      </c>
      <c r="F887">
        <v>19</v>
      </c>
    </row>
    <row r="888" spans="1:11" x14ac:dyDescent="0.3">
      <c r="A888" t="s">
        <v>11</v>
      </c>
      <c r="B888" t="s">
        <v>52</v>
      </c>
      <c r="C888" s="1">
        <v>41900</v>
      </c>
      <c r="D888">
        <v>0.05</v>
      </c>
      <c r="E888" t="s">
        <v>19</v>
      </c>
      <c r="F888">
        <v>20</v>
      </c>
      <c r="G888" t="s">
        <v>17</v>
      </c>
      <c r="H888">
        <v>1E-3</v>
      </c>
      <c r="J888" t="s">
        <v>18</v>
      </c>
    </row>
    <row r="889" spans="1:11" x14ac:dyDescent="0.3">
      <c r="A889" t="s">
        <v>11</v>
      </c>
      <c r="B889" t="s">
        <v>52</v>
      </c>
      <c r="C889" s="1">
        <v>41970</v>
      </c>
      <c r="D889">
        <v>2.7</v>
      </c>
      <c r="F889">
        <v>23</v>
      </c>
    </row>
    <row r="890" spans="1:11" x14ac:dyDescent="0.3">
      <c r="A890" t="s">
        <v>11</v>
      </c>
      <c r="B890" t="s">
        <v>52</v>
      </c>
      <c r="C890" s="1">
        <v>42047</v>
      </c>
      <c r="D890">
        <v>0.04</v>
      </c>
      <c r="E890" t="s">
        <v>19</v>
      </c>
      <c r="F890">
        <v>30</v>
      </c>
      <c r="G890" t="s">
        <v>28</v>
      </c>
      <c r="H890">
        <v>1E-3</v>
      </c>
      <c r="J890" t="s">
        <v>18</v>
      </c>
    </row>
    <row r="891" spans="1:11" x14ac:dyDescent="0.3">
      <c r="A891" t="s">
        <v>11</v>
      </c>
      <c r="B891" t="s">
        <v>52</v>
      </c>
      <c r="C891" s="1">
        <v>42164</v>
      </c>
      <c r="D891">
        <v>0.03</v>
      </c>
      <c r="F891">
        <v>31</v>
      </c>
    </row>
    <row r="892" spans="1:11" x14ac:dyDescent="0.3">
      <c r="A892" t="s">
        <v>11</v>
      </c>
      <c r="B892" t="s">
        <v>52</v>
      </c>
      <c r="C892" s="1">
        <v>42222</v>
      </c>
      <c r="D892">
        <v>0.04</v>
      </c>
      <c r="E892" t="s">
        <v>19</v>
      </c>
      <c r="F892">
        <v>31</v>
      </c>
      <c r="G892" t="s">
        <v>16</v>
      </c>
      <c r="H892">
        <v>2E-3</v>
      </c>
      <c r="J892" t="s">
        <v>18</v>
      </c>
      <c r="K892" t="s">
        <v>20</v>
      </c>
    </row>
    <row r="893" spans="1:11" x14ac:dyDescent="0.3">
      <c r="A893" t="s">
        <v>11</v>
      </c>
      <c r="B893" t="s">
        <v>52</v>
      </c>
      <c r="C893" s="1">
        <v>42311</v>
      </c>
      <c r="D893">
        <v>0.06</v>
      </c>
      <c r="F893">
        <v>32</v>
      </c>
    </row>
    <row r="894" spans="1:11" x14ac:dyDescent="0.3">
      <c r="A894" t="s">
        <v>11</v>
      </c>
      <c r="B894" t="s">
        <v>52</v>
      </c>
      <c r="C894" s="1">
        <v>42404</v>
      </c>
      <c r="D894">
        <v>0.02</v>
      </c>
      <c r="E894" t="s">
        <v>19</v>
      </c>
      <c r="F894">
        <v>15</v>
      </c>
      <c r="G894" t="s">
        <v>28</v>
      </c>
      <c r="H894" t="s">
        <v>24</v>
      </c>
      <c r="K894" t="s">
        <v>20</v>
      </c>
    </row>
    <row r="895" spans="1:11" x14ac:dyDescent="0.3">
      <c r="A895" t="s">
        <v>11</v>
      </c>
      <c r="B895" t="s">
        <v>52</v>
      </c>
      <c r="C895" s="1">
        <v>42507</v>
      </c>
      <c r="D895">
        <v>0.01</v>
      </c>
      <c r="F895">
        <v>16</v>
      </c>
    </row>
    <row r="896" spans="1:11" x14ac:dyDescent="0.3">
      <c r="A896" t="s">
        <v>11</v>
      </c>
      <c r="B896" t="s">
        <v>52</v>
      </c>
      <c r="C896" s="1">
        <v>42598</v>
      </c>
      <c r="D896">
        <v>0.02</v>
      </c>
      <c r="F896">
        <v>18</v>
      </c>
    </row>
    <row r="897" spans="1:11" x14ac:dyDescent="0.3">
      <c r="A897" t="s">
        <v>11</v>
      </c>
      <c r="B897" t="s">
        <v>52</v>
      </c>
      <c r="C897" s="1">
        <v>42681</v>
      </c>
      <c r="D897">
        <v>0.01</v>
      </c>
      <c r="F897">
        <v>17</v>
      </c>
    </row>
    <row r="898" spans="1:11" x14ac:dyDescent="0.3">
      <c r="A898" t="s">
        <v>11</v>
      </c>
      <c r="B898" t="s">
        <v>52</v>
      </c>
      <c r="C898" s="1">
        <v>42767</v>
      </c>
      <c r="D898" t="s">
        <v>30</v>
      </c>
      <c r="E898" t="s">
        <v>19</v>
      </c>
      <c r="F898">
        <v>23</v>
      </c>
      <c r="G898" t="s">
        <v>17</v>
      </c>
      <c r="H898">
        <v>2E-3</v>
      </c>
      <c r="K898" t="s">
        <v>20</v>
      </c>
    </row>
    <row r="899" spans="1:11" x14ac:dyDescent="0.3">
      <c r="A899" t="s">
        <v>11</v>
      </c>
      <c r="B899" t="s">
        <v>52</v>
      </c>
      <c r="C899" s="1">
        <v>42858</v>
      </c>
      <c r="D899">
        <v>0.03</v>
      </c>
      <c r="F899">
        <v>22</v>
      </c>
    </row>
    <row r="900" spans="1:11" x14ac:dyDescent="0.3">
      <c r="A900" t="s">
        <v>11</v>
      </c>
      <c r="B900" t="s">
        <v>52</v>
      </c>
      <c r="C900" s="1">
        <v>42971</v>
      </c>
      <c r="D900">
        <v>0.05</v>
      </c>
      <c r="F900">
        <v>23</v>
      </c>
    </row>
    <row r="901" spans="1:11" x14ac:dyDescent="0.3">
      <c r="A901" t="s">
        <v>11</v>
      </c>
      <c r="B901" t="s">
        <v>52</v>
      </c>
      <c r="C901" s="1">
        <v>43047</v>
      </c>
      <c r="D901">
        <v>0.06</v>
      </c>
      <c r="F901">
        <v>22</v>
      </c>
    </row>
    <row r="902" spans="1:11" x14ac:dyDescent="0.3">
      <c r="A902" t="s">
        <v>11</v>
      </c>
      <c r="B902" t="s">
        <v>52</v>
      </c>
      <c r="C902" s="1">
        <v>43151</v>
      </c>
      <c r="D902">
        <v>0.01</v>
      </c>
      <c r="E902" t="s">
        <v>19</v>
      </c>
      <c r="F902">
        <v>26</v>
      </c>
      <c r="G902" t="s">
        <v>29</v>
      </c>
      <c r="H902">
        <v>1E-3</v>
      </c>
      <c r="K902" t="s">
        <v>20</v>
      </c>
    </row>
    <row r="903" spans="1:11" x14ac:dyDescent="0.3">
      <c r="A903" t="s">
        <v>11</v>
      </c>
      <c r="B903" t="s">
        <v>52</v>
      </c>
      <c r="C903" s="1">
        <v>43236</v>
      </c>
      <c r="D903">
        <v>0.01</v>
      </c>
      <c r="F903">
        <v>26</v>
      </c>
    </row>
    <row r="904" spans="1:11" x14ac:dyDescent="0.3">
      <c r="A904" t="s">
        <v>11</v>
      </c>
      <c r="B904" t="s">
        <v>52</v>
      </c>
      <c r="C904" s="1">
        <v>43313</v>
      </c>
      <c r="D904" t="s">
        <v>30</v>
      </c>
      <c r="F904">
        <v>26</v>
      </c>
    </row>
    <row r="905" spans="1:11" x14ac:dyDescent="0.3">
      <c r="A905" t="s">
        <v>11</v>
      </c>
      <c r="B905" t="s">
        <v>52</v>
      </c>
      <c r="C905" s="1">
        <v>43410</v>
      </c>
      <c r="D905">
        <v>0.02</v>
      </c>
      <c r="F905">
        <v>30</v>
      </c>
    </row>
    <row r="906" spans="1:11" x14ac:dyDescent="0.3">
      <c r="A906" t="s">
        <v>11</v>
      </c>
      <c r="B906" t="s">
        <v>52</v>
      </c>
      <c r="C906" s="1">
        <v>43504</v>
      </c>
      <c r="D906">
        <v>0.01</v>
      </c>
      <c r="E906" t="s">
        <v>19</v>
      </c>
      <c r="F906">
        <v>31</v>
      </c>
      <c r="G906" t="s">
        <v>43</v>
      </c>
      <c r="H906" t="s">
        <v>24</v>
      </c>
      <c r="J906" t="s">
        <v>40</v>
      </c>
      <c r="K906" t="s">
        <v>20</v>
      </c>
    </row>
    <row r="907" spans="1:11" x14ac:dyDescent="0.3">
      <c r="A907" t="s">
        <v>11</v>
      </c>
      <c r="B907" t="s">
        <v>52</v>
      </c>
      <c r="C907" s="1">
        <v>43587</v>
      </c>
      <c r="D907">
        <v>0.02</v>
      </c>
      <c r="F907">
        <v>31</v>
      </c>
    </row>
    <row r="908" spans="1:11" x14ac:dyDescent="0.3">
      <c r="A908" t="s">
        <v>11</v>
      </c>
      <c r="B908" t="s">
        <v>52</v>
      </c>
      <c r="C908" s="1">
        <v>43713</v>
      </c>
      <c r="D908">
        <v>0.01</v>
      </c>
      <c r="F908">
        <v>10</v>
      </c>
    </row>
    <row r="909" spans="1:11" x14ac:dyDescent="0.3">
      <c r="A909" t="s">
        <v>11</v>
      </c>
      <c r="B909" t="s">
        <v>52</v>
      </c>
      <c r="C909" s="1">
        <v>43801</v>
      </c>
      <c r="D909" t="s">
        <v>30</v>
      </c>
      <c r="F909">
        <v>15</v>
      </c>
    </row>
    <row r="910" spans="1:11" x14ac:dyDescent="0.3">
      <c r="A910" t="s">
        <v>11</v>
      </c>
      <c r="B910" t="s">
        <v>52</v>
      </c>
      <c r="C910" s="1">
        <v>43865</v>
      </c>
      <c r="D910">
        <v>0.04</v>
      </c>
      <c r="E910" t="s">
        <v>26</v>
      </c>
      <c r="F910">
        <v>13</v>
      </c>
      <c r="G910" t="s">
        <v>17</v>
      </c>
      <c r="H910" t="s">
        <v>24</v>
      </c>
      <c r="K910" t="s">
        <v>20</v>
      </c>
    </row>
    <row r="911" spans="1:11" x14ac:dyDescent="0.3">
      <c r="A911" t="s">
        <v>11</v>
      </c>
      <c r="B911" t="s">
        <v>52</v>
      </c>
      <c r="C911" s="1">
        <v>43965</v>
      </c>
      <c r="D911" t="s">
        <v>30</v>
      </c>
      <c r="F911">
        <v>20</v>
      </c>
    </row>
    <row r="912" spans="1:11" x14ac:dyDescent="0.3">
      <c r="A912" t="s">
        <v>11</v>
      </c>
      <c r="B912" t="s">
        <v>53</v>
      </c>
      <c r="C912" s="1">
        <v>39574</v>
      </c>
      <c r="D912" t="s">
        <v>32</v>
      </c>
      <c r="F912">
        <v>23</v>
      </c>
    </row>
    <row r="913" spans="1:10" x14ac:dyDescent="0.3">
      <c r="A913" t="s">
        <v>11</v>
      </c>
      <c r="B913" t="s">
        <v>53</v>
      </c>
      <c r="C913" s="1">
        <v>39616</v>
      </c>
      <c r="D913" t="s">
        <v>32</v>
      </c>
      <c r="F913">
        <v>35</v>
      </c>
    </row>
    <row r="914" spans="1:10" x14ac:dyDescent="0.3">
      <c r="A914" t="s">
        <v>11</v>
      </c>
      <c r="B914" t="s">
        <v>53</v>
      </c>
      <c r="C914" s="1">
        <v>39632</v>
      </c>
      <c r="D914" t="s">
        <v>32</v>
      </c>
      <c r="F914">
        <v>39</v>
      </c>
    </row>
    <row r="915" spans="1:10" x14ac:dyDescent="0.3">
      <c r="A915" t="s">
        <v>11</v>
      </c>
      <c r="B915" t="s">
        <v>53</v>
      </c>
      <c r="C915" s="1">
        <v>39667</v>
      </c>
      <c r="D915" t="s">
        <v>32</v>
      </c>
      <c r="E915">
        <v>1.9E-3</v>
      </c>
      <c r="F915">
        <v>16</v>
      </c>
      <c r="G915">
        <v>0.11</v>
      </c>
      <c r="J915" t="s">
        <v>15</v>
      </c>
    </row>
    <row r="916" spans="1:10" x14ac:dyDescent="0.3">
      <c r="A916" t="s">
        <v>11</v>
      </c>
      <c r="B916" t="s">
        <v>53</v>
      </c>
      <c r="C916" s="1">
        <v>39694</v>
      </c>
      <c r="D916" t="s">
        <v>32</v>
      </c>
      <c r="F916">
        <v>10</v>
      </c>
    </row>
    <row r="917" spans="1:10" x14ac:dyDescent="0.3">
      <c r="A917" t="s">
        <v>11</v>
      </c>
      <c r="B917" t="s">
        <v>53</v>
      </c>
      <c r="C917" s="1">
        <v>39766</v>
      </c>
      <c r="D917" t="s">
        <v>32</v>
      </c>
      <c r="F917">
        <v>8</v>
      </c>
    </row>
    <row r="918" spans="1:10" x14ac:dyDescent="0.3">
      <c r="A918" t="s">
        <v>11</v>
      </c>
      <c r="B918" t="s">
        <v>53</v>
      </c>
      <c r="C918" s="1">
        <v>39856</v>
      </c>
      <c r="D918" t="s">
        <v>32</v>
      </c>
      <c r="E918" t="s">
        <v>34</v>
      </c>
      <c r="F918">
        <v>20</v>
      </c>
      <c r="G918" t="s">
        <v>28</v>
      </c>
      <c r="J918" t="s">
        <v>15</v>
      </c>
    </row>
    <row r="919" spans="1:10" x14ac:dyDescent="0.3">
      <c r="A919" t="s">
        <v>11</v>
      </c>
      <c r="B919" t="s">
        <v>53</v>
      </c>
      <c r="C919" s="1">
        <v>39944</v>
      </c>
      <c r="D919" t="s">
        <v>32</v>
      </c>
      <c r="F919">
        <v>19</v>
      </c>
    </row>
    <row r="920" spans="1:10" x14ac:dyDescent="0.3">
      <c r="A920" t="s">
        <v>11</v>
      </c>
      <c r="B920" t="s">
        <v>53</v>
      </c>
      <c r="C920" s="1">
        <v>40035</v>
      </c>
      <c r="D920" t="s">
        <v>32</v>
      </c>
      <c r="E920" t="s">
        <v>34</v>
      </c>
      <c r="F920">
        <v>16</v>
      </c>
      <c r="G920" t="s">
        <v>28</v>
      </c>
      <c r="J920" t="s">
        <v>15</v>
      </c>
    </row>
    <row r="921" spans="1:10" x14ac:dyDescent="0.3">
      <c r="A921" t="s">
        <v>11</v>
      </c>
      <c r="B921" t="s">
        <v>53</v>
      </c>
      <c r="C921" s="1">
        <v>40122</v>
      </c>
      <c r="D921" t="s">
        <v>32</v>
      </c>
      <c r="F921">
        <v>22</v>
      </c>
    </row>
    <row r="922" spans="1:10" x14ac:dyDescent="0.3">
      <c r="A922" t="s">
        <v>11</v>
      </c>
      <c r="B922" t="s">
        <v>53</v>
      </c>
      <c r="C922" s="1">
        <v>40217</v>
      </c>
      <c r="D922" t="s">
        <v>32</v>
      </c>
      <c r="E922" t="s">
        <v>34</v>
      </c>
      <c r="F922">
        <v>17</v>
      </c>
      <c r="G922" t="s">
        <v>28</v>
      </c>
      <c r="J922" t="s">
        <v>15</v>
      </c>
    </row>
    <row r="923" spans="1:10" x14ac:dyDescent="0.3">
      <c r="A923" t="s">
        <v>11</v>
      </c>
      <c r="B923" t="s">
        <v>53</v>
      </c>
      <c r="C923" s="1">
        <v>40308</v>
      </c>
      <c r="D923" t="s">
        <v>32</v>
      </c>
      <c r="E923" t="s">
        <v>34</v>
      </c>
      <c r="F923">
        <v>11</v>
      </c>
      <c r="G923" t="s">
        <v>28</v>
      </c>
      <c r="J923" t="s">
        <v>15</v>
      </c>
    </row>
    <row r="924" spans="1:10" x14ac:dyDescent="0.3">
      <c r="A924" t="s">
        <v>11</v>
      </c>
      <c r="B924" t="s">
        <v>53</v>
      </c>
      <c r="C924" s="1">
        <v>40395</v>
      </c>
      <c r="D924" t="s">
        <v>36</v>
      </c>
      <c r="E924">
        <v>8.9999999999999998E-4</v>
      </c>
      <c r="F924">
        <v>15.1</v>
      </c>
      <c r="G924" t="s">
        <v>28</v>
      </c>
      <c r="J924">
        <v>0.11</v>
      </c>
    </row>
    <row r="925" spans="1:10" x14ac:dyDescent="0.3">
      <c r="A925" t="s">
        <v>11</v>
      </c>
      <c r="B925" t="s">
        <v>53</v>
      </c>
      <c r="C925" s="1">
        <v>40575</v>
      </c>
      <c r="D925" t="s">
        <v>36</v>
      </c>
      <c r="E925" t="s">
        <v>14</v>
      </c>
      <c r="F925">
        <v>21.4</v>
      </c>
      <c r="G925" t="s">
        <v>28</v>
      </c>
      <c r="J925" t="s">
        <v>16</v>
      </c>
    </row>
    <row r="926" spans="1:10" x14ac:dyDescent="0.3">
      <c r="A926" t="s">
        <v>11</v>
      </c>
      <c r="B926" t="s">
        <v>53</v>
      </c>
      <c r="C926" s="1">
        <v>40672</v>
      </c>
      <c r="D926" t="s">
        <v>36</v>
      </c>
      <c r="F926">
        <v>8.1</v>
      </c>
    </row>
    <row r="927" spans="1:10" x14ac:dyDescent="0.3">
      <c r="A927" t="s">
        <v>11</v>
      </c>
      <c r="B927" t="s">
        <v>53</v>
      </c>
      <c r="C927" s="1">
        <v>40756</v>
      </c>
      <c r="D927" t="s">
        <v>36</v>
      </c>
      <c r="F927">
        <v>8.3000000000000007</v>
      </c>
      <c r="G927" t="s">
        <v>28</v>
      </c>
      <c r="J927" t="s">
        <v>15</v>
      </c>
    </row>
    <row r="928" spans="1:10" x14ac:dyDescent="0.3">
      <c r="A928" t="s">
        <v>11</v>
      </c>
      <c r="B928" t="s">
        <v>53</v>
      </c>
      <c r="C928" s="1">
        <v>40849</v>
      </c>
      <c r="D928" t="s">
        <v>36</v>
      </c>
      <c r="F928">
        <v>17.399999999999999</v>
      </c>
    </row>
    <row r="929" spans="1:11" x14ac:dyDescent="0.3">
      <c r="A929" t="s">
        <v>11</v>
      </c>
      <c r="B929" t="s">
        <v>53</v>
      </c>
      <c r="C929" s="1">
        <v>40948</v>
      </c>
      <c r="D929" t="s">
        <v>38</v>
      </c>
      <c r="F929">
        <v>20.9</v>
      </c>
      <c r="G929" t="s">
        <v>28</v>
      </c>
      <c r="J929" t="s">
        <v>15</v>
      </c>
    </row>
    <row r="930" spans="1:11" x14ac:dyDescent="0.3">
      <c r="A930" t="s">
        <v>11</v>
      </c>
      <c r="B930" t="s">
        <v>53</v>
      </c>
      <c r="C930" s="1">
        <v>41037</v>
      </c>
      <c r="D930" t="s">
        <v>30</v>
      </c>
      <c r="F930">
        <v>8</v>
      </c>
    </row>
    <row r="931" spans="1:11" x14ac:dyDescent="0.3">
      <c r="A931" t="s">
        <v>11</v>
      </c>
      <c r="B931" t="s">
        <v>53</v>
      </c>
      <c r="C931" s="1">
        <v>41122</v>
      </c>
      <c r="D931" t="s">
        <v>30</v>
      </c>
      <c r="E931" t="s">
        <v>19</v>
      </c>
      <c r="F931">
        <v>6</v>
      </c>
      <c r="G931" t="s">
        <v>17</v>
      </c>
      <c r="J931" t="s">
        <v>18</v>
      </c>
    </row>
    <row r="932" spans="1:11" x14ac:dyDescent="0.3">
      <c r="A932" t="s">
        <v>11</v>
      </c>
      <c r="B932" t="s">
        <v>53</v>
      </c>
      <c r="C932" s="1">
        <v>41220</v>
      </c>
      <c r="D932" t="s">
        <v>30</v>
      </c>
      <c r="F932">
        <v>13</v>
      </c>
    </row>
    <row r="933" spans="1:11" x14ac:dyDescent="0.3">
      <c r="A933" t="s">
        <v>11</v>
      </c>
      <c r="B933" t="s">
        <v>53</v>
      </c>
      <c r="C933" s="1">
        <v>41323</v>
      </c>
      <c r="D933" t="s">
        <v>30</v>
      </c>
      <c r="E933" t="s">
        <v>19</v>
      </c>
      <c r="F933">
        <v>22</v>
      </c>
      <c r="G933" t="s">
        <v>17</v>
      </c>
      <c r="H933">
        <v>2E-3</v>
      </c>
      <c r="J933" t="s">
        <v>18</v>
      </c>
    </row>
    <row r="934" spans="1:11" x14ac:dyDescent="0.3">
      <c r="A934" t="s">
        <v>11</v>
      </c>
      <c r="B934" t="s">
        <v>53</v>
      </c>
      <c r="C934" s="1">
        <v>41408</v>
      </c>
      <c r="D934" t="s">
        <v>30</v>
      </c>
      <c r="F934">
        <v>17</v>
      </c>
    </row>
    <row r="935" spans="1:11" x14ac:dyDescent="0.3">
      <c r="A935" t="s">
        <v>11</v>
      </c>
      <c r="B935" t="s">
        <v>53</v>
      </c>
      <c r="C935" s="1">
        <v>41493</v>
      </c>
      <c r="D935">
        <v>0.04</v>
      </c>
      <c r="E935" t="s">
        <v>19</v>
      </c>
      <c r="F935">
        <v>14</v>
      </c>
      <c r="G935" t="s">
        <v>17</v>
      </c>
      <c r="H935">
        <v>3.0000000000000001E-3</v>
      </c>
      <c r="J935" t="s">
        <v>18</v>
      </c>
    </row>
    <row r="936" spans="1:11" x14ac:dyDescent="0.3">
      <c r="A936" t="s">
        <v>11</v>
      </c>
      <c r="B936" t="s">
        <v>53</v>
      </c>
      <c r="C936" s="1">
        <v>41583</v>
      </c>
      <c r="D936" t="s">
        <v>30</v>
      </c>
      <c r="F936">
        <v>27</v>
      </c>
    </row>
    <row r="937" spans="1:11" x14ac:dyDescent="0.3">
      <c r="A937" t="s">
        <v>11</v>
      </c>
      <c r="B937" t="s">
        <v>53</v>
      </c>
      <c r="C937" s="2">
        <v>41683.375</v>
      </c>
      <c r="D937">
        <v>0.02</v>
      </c>
      <c r="E937" t="s">
        <v>19</v>
      </c>
      <c r="F937">
        <v>19</v>
      </c>
      <c r="G937" t="s">
        <v>17</v>
      </c>
      <c r="H937">
        <v>1E-3</v>
      </c>
      <c r="J937" t="s">
        <v>18</v>
      </c>
    </row>
    <row r="938" spans="1:11" x14ac:dyDescent="0.3">
      <c r="A938" t="s">
        <v>11</v>
      </c>
      <c r="B938" t="s">
        <v>53</v>
      </c>
      <c r="C938" s="1">
        <v>41772</v>
      </c>
      <c r="D938">
        <v>0.11</v>
      </c>
      <c r="F938">
        <v>7</v>
      </c>
    </row>
    <row r="939" spans="1:11" x14ac:dyDescent="0.3">
      <c r="A939" t="s">
        <v>11</v>
      </c>
      <c r="B939" t="s">
        <v>53</v>
      </c>
      <c r="C939" s="1">
        <v>41900</v>
      </c>
      <c r="D939">
        <v>0.04</v>
      </c>
      <c r="E939" t="s">
        <v>19</v>
      </c>
      <c r="F939">
        <v>28</v>
      </c>
      <c r="G939" t="s">
        <v>17</v>
      </c>
      <c r="H939">
        <v>2E-3</v>
      </c>
      <c r="J939" t="s">
        <v>18</v>
      </c>
    </row>
    <row r="940" spans="1:11" x14ac:dyDescent="0.3">
      <c r="A940" t="s">
        <v>11</v>
      </c>
      <c r="B940" t="s">
        <v>53</v>
      </c>
      <c r="C940" s="1">
        <v>41970</v>
      </c>
      <c r="D940">
        <v>1.9</v>
      </c>
      <c r="F940">
        <v>32</v>
      </c>
    </row>
    <row r="941" spans="1:11" x14ac:dyDescent="0.3">
      <c r="A941" t="s">
        <v>11</v>
      </c>
      <c r="B941" t="s">
        <v>53</v>
      </c>
      <c r="C941" s="1">
        <v>42047</v>
      </c>
      <c r="D941">
        <v>0.3</v>
      </c>
      <c r="E941" t="s">
        <v>19</v>
      </c>
      <c r="F941">
        <v>29</v>
      </c>
      <c r="G941" t="s">
        <v>17</v>
      </c>
      <c r="H941">
        <v>1E-3</v>
      </c>
      <c r="J941" t="s">
        <v>18</v>
      </c>
    </row>
    <row r="942" spans="1:11" x14ac:dyDescent="0.3">
      <c r="A942" t="s">
        <v>11</v>
      </c>
      <c r="B942" t="s">
        <v>53</v>
      </c>
      <c r="C942" s="1">
        <v>42164</v>
      </c>
      <c r="D942" t="s">
        <v>30</v>
      </c>
      <c r="F942">
        <v>11</v>
      </c>
    </row>
    <row r="943" spans="1:11" x14ac:dyDescent="0.3">
      <c r="A943" t="s">
        <v>11</v>
      </c>
      <c r="B943" t="s">
        <v>53</v>
      </c>
      <c r="C943" s="1">
        <v>42222</v>
      </c>
      <c r="D943">
        <v>0.01</v>
      </c>
      <c r="E943" t="s">
        <v>19</v>
      </c>
      <c r="F943">
        <v>13</v>
      </c>
      <c r="G943" t="s">
        <v>16</v>
      </c>
      <c r="H943">
        <v>2E-3</v>
      </c>
      <c r="J943" t="s">
        <v>18</v>
      </c>
      <c r="K943" t="s">
        <v>20</v>
      </c>
    </row>
    <row r="944" spans="1:11" x14ac:dyDescent="0.3">
      <c r="A944" t="s">
        <v>11</v>
      </c>
      <c r="B944" t="s">
        <v>53</v>
      </c>
      <c r="C944" s="1">
        <v>42311</v>
      </c>
      <c r="D944">
        <v>0.01</v>
      </c>
      <c r="F944">
        <v>13</v>
      </c>
    </row>
    <row r="945" spans="1:11" x14ac:dyDescent="0.3">
      <c r="A945" t="s">
        <v>11</v>
      </c>
      <c r="B945" t="s">
        <v>53</v>
      </c>
      <c r="C945" s="1">
        <v>42404</v>
      </c>
      <c r="D945">
        <v>0.02</v>
      </c>
      <c r="E945" t="s">
        <v>19</v>
      </c>
      <c r="F945">
        <v>20</v>
      </c>
      <c r="G945" t="s">
        <v>28</v>
      </c>
      <c r="H945">
        <v>1E-3</v>
      </c>
      <c r="K945" t="s">
        <v>20</v>
      </c>
    </row>
    <row r="946" spans="1:11" x14ac:dyDescent="0.3">
      <c r="A946" t="s">
        <v>11</v>
      </c>
      <c r="B946" t="s">
        <v>53</v>
      </c>
      <c r="C946" s="1">
        <v>42507</v>
      </c>
      <c r="D946">
        <v>0.01</v>
      </c>
      <c r="F946">
        <v>10</v>
      </c>
    </row>
    <row r="947" spans="1:11" x14ac:dyDescent="0.3">
      <c r="A947" t="s">
        <v>11</v>
      </c>
      <c r="B947" t="s">
        <v>53</v>
      </c>
      <c r="C947" s="1">
        <v>42598</v>
      </c>
      <c r="D947">
        <v>0.02</v>
      </c>
      <c r="F947">
        <v>4</v>
      </c>
    </row>
    <row r="948" spans="1:11" x14ac:dyDescent="0.3">
      <c r="A948" t="s">
        <v>11</v>
      </c>
      <c r="B948" t="s">
        <v>53</v>
      </c>
      <c r="C948" s="1">
        <v>42681</v>
      </c>
      <c r="D948">
        <v>0.01</v>
      </c>
      <c r="F948">
        <v>4</v>
      </c>
    </row>
    <row r="949" spans="1:11" x14ac:dyDescent="0.3">
      <c r="A949" t="s">
        <v>11</v>
      </c>
      <c r="B949" t="s">
        <v>53</v>
      </c>
      <c r="C949" s="1">
        <v>42767</v>
      </c>
      <c r="D949" t="s">
        <v>30</v>
      </c>
      <c r="E949" t="s">
        <v>19</v>
      </c>
      <c r="F949">
        <v>23</v>
      </c>
      <c r="G949" t="s">
        <v>28</v>
      </c>
      <c r="H949">
        <v>2E-3</v>
      </c>
      <c r="K949" t="s">
        <v>20</v>
      </c>
    </row>
    <row r="950" spans="1:11" x14ac:dyDescent="0.3">
      <c r="A950" t="s">
        <v>11</v>
      </c>
      <c r="B950" t="s">
        <v>53</v>
      </c>
      <c r="C950" s="1">
        <v>42858</v>
      </c>
      <c r="D950">
        <v>0.01</v>
      </c>
      <c r="F950">
        <v>9</v>
      </c>
    </row>
    <row r="951" spans="1:11" x14ac:dyDescent="0.3">
      <c r="A951" t="s">
        <v>11</v>
      </c>
      <c r="B951" t="s">
        <v>53</v>
      </c>
      <c r="C951" s="1">
        <v>42971</v>
      </c>
      <c r="D951">
        <v>0.03</v>
      </c>
      <c r="F951">
        <v>3</v>
      </c>
    </row>
    <row r="952" spans="1:11" x14ac:dyDescent="0.3">
      <c r="A952" t="s">
        <v>11</v>
      </c>
      <c r="B952" t="s">
        <v>53</v>
      </c>
      <c r="C952" s="1">
        <v>43047</v>
      </c>
      <c r="D952">
        <v>0.01</v>
      </c>
      <c r="F952">
        <v>24</v>
      </c>
    </row>
    <row r="953" spans="1:11" x14ac:dyDescent="0.3">
      <c r="A953" t="s">
        <v>11</v>
      </c>
      <c r="B953" t="s">
        <v>53</v>
      </c>
      <c r="C953" s="1">
        <v>43151</v>
      </c>
      <c r="D953">
        <v>0.01</v>
      </c>
      <c r="E953" t="s">
        <v>19</v>
      </c>
      <c r="F953">
        <v>25</v>
      </c>
      <c r="G953" t="s">
        <v>39</v>
      </c>
      <c r="H953">
        <v>2E-3</v>
      </c>
      <c r="K953" t="s">
        <v>20</v>
      </c>
    </row>
    <row r="954" spans="1:11" x14ac:dyDescent="0.3">
      <c r="A954" t="s">
        <v>11</v>
      </c>
      <c r="B954" t="s">
        <v>53</v>
      </c>
      <c r="C954" s="1">
        <v>43236</v>
      </c>
      <c r="D954">
        <v>0.02</v>
      </c>
      <c r="F954">
        <v>10</v>
      </c>
    </row>
    <row r="955" spans="1:11" x14ac:dyDescent="0.3">
      <c r="A955" t="s">
        <v>11</v>
      </c>
      <c r="B955" t="s">
        <v>53</v>
      </c>
      <c r="C955" s="1">
        <v>43313</v>
      </c>
      <c r="D955" t="s">
        <v>30</v>
      </c>
      <c r="F955">
        <v>11</v>
      </c>
    </row>
    <row r="956" spans="1:11" x14ac:dyDescent="0.3">
      <c r="A956" t="s">
        <v>11</v>
      </c>
      <c r="B956" t="s">
        <v>53</v>
      </c>
      <c r="C956" s="1">
        <v>43410</v>
      </c>
      <c r="D956" t="s">
        <v>30</v>
      </c>
      <c r="F956">
        <v>19</v>
      </c>
    </row>
    <row r="957" spans="1:11" x14ac:dyDescent="0.3">
      <c r="A957" t="s">
        <v>11</v>
      </c>
      <c r="B957" t="s">
        <v>53</v>
      </c>
      <c r="C957" s="1">
        <v>43504</v>
      </c>
      <c r="D957">
        <v>0.02</v>
      </c>
      <c r="E957" t="s">
        <v>19</v>
      </c>
      <c r="F957">
        <v>19</v>
      </c>
      <c r="G957" t="s">
        <v>43</v>
      </c>
      <c r="H957" t="s">
        <v>24</v>
      </c>
      <c r="J957" t="s">
        <v>40</v>
      </c>
      <c r="K957" t="s">
        <v>20</v>
      </c>
    </row>
    <row r="958" spans="1:11" x14ac:dyDescent="0.3">
      <c r="A958" t="s">
        <v>11</v>
      </c>
      <c r="B958" t="s">
        <v>53</v>
      </c>
      <c r="C958" s="1">
        <v>43587</v>
      </c>
      <c r="D958">
        <v>0.01</v>
      </c>
      <c r="F958">
        <v>20</v>
      </c>
    </row>
    <row r="959" spans="1:11" x14ac:dyDescent="0.3">
      <c r="A959" t="s">
        <v>11</v>
      </c>
      <c r="B959" t="s">
        <v>53</v>
      </c>
      <c r="C959" s="1">
        <v>43713</v>
      </c>
      <c r="D959">
        <v>0.01</v>
      </c>
      <c r="F959">
        <v>23</v>
      </c>
    </row>
    <row r="960" spans="1:11" x14ac:dyDescent="0.3">
      <c r="A960" t="s">
        <v>11</v>
      </c>
      <c r="B960" t="s">
        <v>53</v>
      </c>
      <c r="C960" s="1">
        <v>43801</v>
      </c>
      <c r="D960" t="s">
        <v>30</v>
      </c>
      <c r="F960">
        <v>26</v>
      </c>
    </row>
    <row r="961" spans="1:11" x14ac:dyDescent="0.3">
      <c r="A961" t="s">
        <v>11</v>
      </c>
      <c r="B961" t="s">
        <v>53</v>
      </c>
      <c r="C961" s="1">
        <v>43865</v>
      </c>
      <c r="D961">
        <v>0.05</v>
      </c>
      <c r="E961">
        <v>3.0000000000000001E-5</v>
      </c>
      <c r="F961">
        <v>26</v>
      </c>
      <c r="G961" t="s">
        <v>17</v>
      </c>
      <c r="H961" t="s">
        <v>24</v>
      </c>
      <c r="K961" t="s">
        <v>20</v>
      </c>
    </row>
    <row r="962" spans="1:11" x14ac:dyDescent="0.3">
      <c r="A962" t="s">
        <v>11</v>
      </c>
      <c r="B962" t="s">
        <v>53</v>
      </c>
      <c r="C962" s="1">
        <v>43965</v>
      </c>
      <c r="D962" t="s">
        <v>30</v>
      </c>
      <c r="F962">
        <v>28</v>
      </c>
    </row>
    <row r="963" spans="1:11" x14ac:dyDescent="0.3">
      <c r="A963" t="s">
        <v>11</v>
      </c>
      <c r="B963" t="s">
        <v>54</v>
      </c>
      <c r="C963" s="1">
        <v>39489</v>
      </c>
      <c r="D963" t="s">
        <v>32</v>
      </c>
      <c r="E963" t="s">
        <v>33</v>
      </c>
      <c r="F963">
        <v>30</v>
      </c>
    </row>
    <row r="964" spans="1:11" x14ac:dyDescent="0.3">
      <c r="A964" t="s">
        <v>11</v>
      </c>
      <c r="B964" t="s">
        <v>54</v>
      </c>
      <c r="C964" s="1">
        <v>39511</v>
      </c>
      <c r="D964" t="s">
        <v>32</v>
      </c>
      <c r="F964">
        <v>31</v>
      </c>
    </row>
    <row r="965" spans="1:11" x14ac:dyDescent="0.3">
      <c r="A965" t="s">
        <v>11</v>
      </c>
      <c r="B965" t="s">
        <v>54</v>
      </c>
      <c r="C965" s="1">
        <v>39545</v>
      </c>
      <c r="D965">
        <v>0.4</v>
      </c>
      <c r="F965">
        <v>35</v>
      </c>
    </row>
    <row r="966" spans="1:11" x14ac:dyDescent="0.3">
      <c r="A966" t="s">
        <v>11</v>
      </c>
      <c r="B966" t="s">
        <v>54</v>
      </c>
      <c r="C966" s="1">
        <v>39574</v>
      </c>
      <c r="D966" t="s">
        <v>32</v>
      </c>
      <c r="F966">
        <v>32</v>
      </c>
    </row>
    <row r="967" spans="1:11" x14ac:dyDescent="0.3">
      <c r="A967" t="s">
        <v>11</v>
      </c>
      <c r="B967" t="s">
        <v>54</v>
      </c>
      <c r="C967" s="1">
        <v>39616</v>
      </c>
      <c r="D967" t="s">
        <v>32</v>
      </c>
      <c r="F967">
        <v>23</v>
      </c>
    </row>
    <row r="968" spans="1:11" x14ac:dyDescent="0.3">
      <c r="A968" t="s">
        <v>11</v>
      </c>
      <c r="B968" t="s">
        <v>54</v>
      </c>
      <c r="C968" s="1">
        <v>39632</v>
      </c>
      <c r="D968" t="s">
        <v>32</v>
      </c>
      <c r="F968">
        <v>22</v>
      </c>
    </row>
    <row r="969" spans="1:11" x14ac:dyDescent="0.3">
      <c r="A969" t="s">
        <v>11</v>
      </c>
      <c r="B969" t="s">
        <v>54</v>
      </c>
      <c r="C969" s="1">
        <v>39667</v>
      </c>
      <c r="D969" t="s">
        <v>32</v>
      </c>
      <c r="E969">
        <v>8.9999999999999998E-4</v>
      </c>
      <c r="F969">
        <v>22</v>
      </c>
    </row>
    <row r="970" spans="1:11" x14ac:dyDescent="0.3">
      <c r="A970" t="s">
        <v>11</v>
      </c>
      <c r="B970" t="s">
        <v>54</v>
      </c>
      <c r="C970" s="1">
        <v>39694</v>
      </c>
      <c r="D970" t="s">
        <v>32</v>
      </c>
      <c r="F970">
        <v>15</v>
      </c>
    </row>
    <row r="971" spans="1:11" x14ac:dyDescent="0.3">
      <c r="A971" t="s">
        <v>11</v>
      </c>
      <c r="B971" t="s">
        <v>54</v>
      </c>
      <c r="C971" s="1">
        <v>39728</v>
      </c>
      <c r="D971" t="s">
        <v>32</v>
      </c>
      <c r="F971">
        <v>20</v>
      </c>
    </row>
    <row r="972" spans="1:11" x14ac:dyDescent="0.3">
      <c r="A972" t="s">
        <v>11</v>
      </c>
      <c r="B972" t="s">
        <v>54</v>
      </c>
      <c r="C972" s="1">
        <v>39772</v>
      </c>
      <c r="D972" t="s">
        <v>32</v>
      </c>
      <c r="F972">
        <v>31</v>
      </c>
    </row>
    <row r="973" spans="1:11" x14ac:dyDescent="0.3">
      <c r="A973" t="s">
        <v>11</v>
      </c>
      <c r="B973" t="s">
        <v>54</v>
      </c>
      <c r="C973" s="1">
        <v>39856</v>
      </c>
      <c r="D973" t="s">
        <v>32</v>
      </c>
      <c r="E973" t="s">
        <v>34</v>
      </c>
      <c r="F973">
        <v>34</v>
      </c>
      <c r="G973" t="s">
        <v>28</v>
      </c>
      <c r="J973" t="s">
        <v>15</v>
      </c>
    </row>
    <row r="974" spans="1:11" x14ac:dyDescent="0.3">
      <c r="A974" t="s">
        <v>11</v>
      </c>
      <c r="B974" t="s">
        <v>54</v>
      </c>
      <c r="C974" s="1">
        <v>39944</v>
      </c>
      <c r="D974" t="s">
        <v>32</v>
      </c>
      <c r="F974">
        <v>31</v>
      </c>
    </row>
    <row r="975" spans="1:11" x14ac:dyDescent="0.3">
      <c r="A975" t="s">
        <v>11</v>
      </c>
      <c r="B975" t="s">
        <v>54</v>
      </c>
      <c r="C975" s="1">
        <v>40122</v>
      </c>
      <c r="D975" t="s">
        <v>32</v>
      </c>
      <c r="F975">
        <v>27</v>
      </c>
    </row>
    <row r="976" spans="1:11" x14ac:dyDescent="0.3">
      <c r="A976" t="s">
        <v>11</v>
      </c>
      <c r="B976" t="s">
        <v>54</v>
      </c>
      <c r="C976" s="1">
        <v>40217</v>
      </c>
      <c r="D976" t="s">
        <v>32</v>
      </c>
      <c r="E976" t="s">
        <v>34</v>
      </c>
      <c r="F976">
        <v>33</v>
      </c>
      <c r="G976" t="s">
        <v>28</v>
      </c>
      <c r="J976" t="s">
        <v>15</v>
      </c>
    </row>
    <row r="977" spans="1:10" x14ac:dyDescent="0.3">
      <c r="A977" t="s">
        <v>11</v>
      </c>
      <c r="B977" t="s">
        <v>54</v>
      </c>
      <c r="C977" s="1">
        <v>40308</v>
      </c>
      <c r="D977" t="s">
        <v>32</v>
      </c>
      <c r="E977" t="s">
        <v>34</v>
      </c>
      <c r="F977">
        <v>28</v>
      </c>
      <c r="G977" t="s">
        <v>28</v>
      </c>
      <c r="J977" t="s">
        <v>15</v>
      </c>
    </row>
    <row r="978" spans="1:10" x14ac:dyDescent="0.3">
      <c r="A978" t="s">
        <v>11</v>
      </c>
      <c r="B978" t="s">
        <v>54</v>
      </c>
      <c r="C978" s="1">
        <v>40395</v>
      </c>
      <c r="D978" t="s">
        <v>36</v>
      </c>
      <c r="E978" t="s">
        <v>14</v>
      </c>
      <c r="F978">
        <v>27.6</v>
      </c>
      <c r="G978" t="s">
        <v>28</v>
      </c>
      <c r="J978" t="s">
        <v>15</v>
      </c>
    </row>
    <row r="979" spans="1:10" x14ac:dyDescent="0.3">
      <c r="A979" t="s">
        <v>11</v>
      </c>
      <c r="B979" t="s">
        <v>54</v>
      </c>
      <c r="C979" s="1">
        <v>40575</v>
      </c>
      <c r="D979" t="s">
        <v>36</v>
      </c>
      <c r="E979" t="s">
        <v>14</v>
      </c>
      <c r="F979">
        <v>26</v>
      </c>
      <c r="G979" t="s">
        <v>28</v>
      </c>
      <c r="J979" t="s">
        <v>15</v>
      </c>
    </row>
    <row r="980" spans="1:10" x14ac:dyDescent="0.3">
      <c r="A980" t="s">
        <v>11</v>
      </c>
      <c r="B980" t="s">
        <v>54</v>
      </c>
      <c r="C980" s="1">
        <v>40672</v>
      </c>
      <c r="D980" t="s">
        <v>36</v>
      </c>
      <c r="F980">
        <v>26.2</v>
      </c>
    </row>
    <row r="981" spans="1:10" x14ac:dyDescent="0.3">
      <c r="A981" t="s">
        <v>11</v>
      </c>
      <c r="B981" t="s">
        <v>54</v>
      </c>
      <c r="C981" s="1">
        <v>40756</v>
      </c>
      <c r="D981" t="s">
        <v>36</v>
      </c>
      <c r="F981">
        <v>26.8</v>
      </c>
      <c r="G981" t="s">
        <v>28</v>
      </c>
      <c r="J981" t="s">
        <v>15</v>
      </c>
    </row>
    <row r="982" spans="1:10" x14ac:dyDescent="0.3">
      <c r="A982" t="s">
        <v>11</v>
      </c>
      <c r="B982" t="s">
        <v>54</v>
      </c>
      <c r="C982" s="1">
        <v>40849</v>
      </c>
      <c r="D982" t="s">
        <v>36</v>
      </c>
      <c r="F982">
        <v>23</v>
      </c>
    </row>
    <row r="983" spans="1:10" x14ac:dyDescent="0.3">
      <c r="A983" t="s">
        <v>11</v>
      </c>
      <c r="B983" t="s">
        <v>54</v>
      </c>
      <c r="C983" s="1">
        <v>40948</v>
      </c>
      <c r="D983" t="s">
        <v>38</v>
      </c>
      <c r="F983">
        <v>33.1</v>
      </c>
      <c r="G983" t="s">
        <v>28</v>
      </c>
      <c r="J983" t="s">
        <v>15</v>
      </c>
    </row>
    <row r="984" spans="1:10" x14ac:dyDescent="0.3">
      <c r="A984" t="s">
        <v>11</v>
      </c>
      <c r="B984" t="s">
        <v>54</v>
      </c>
      <c r="C984" s="1">
        <v>41037</v>
      </c>
      <c r="D984">
        <v>0.01</v>
      </c>
      <c r="F984">
        <v>27</v>
      </c>
    </row>
    <row r="985" spans="1:10" x14ac:dyDescent="0.3">
      <c r="A985" t="s">
        <v>11</v>
      </c>
      <c r="B985" t="s">
        <v>54</v>
      </c>
      <c r="C985" s="1">
        <v>41122</v>
      </c>
      <c r="D985">
        <v>0.03</v>
      </c>
      <c r="E985">
        <v>2.9999999999999997E-4</v>
      </c>
      <c r="F985">
        <v>26</v>
      </c>
      <c r="G985" t="s">
        <v>17</v>
      </c>
      <c r="J985" t="s">
        <v>18</v>
      </c>
    </row>
    <row r="986" spans="1:10" x14ac:dyDescent="0.3">
      <c r="A986" t="s">
        <v>11</v>
      </c>
      <c r="B986" t="s">
        <v>54</v>
      </c>
      <c r="C986" s="1">
        <v>41220</v>
      </c>
      <c r="D986">
        <v>0.02</v>
      </c>
      <c r="F986">
        <v>26</v>
      </c>
    </row>
    <row r="987" spans="1:10" x14ac:dyDescent="0.3">
      <c r="A987" t="s">
        <v>11</v>
      </c>
      <c r="B987" t="s">
        <v>54</v>
      </c>
      <c r="C987" s="1">
        <v>41320</v>
      </c>
      <c r="D987">
        <v>0.15</v>
      </c>
      <c r="E987">
        <v>1E-4</v>
      </c>
      <c r="F987">
        <v>33</v>
      </c>
      <c r="G987">
        <v>0.02</v>
      </c>
      <c r="H987">
        <v>1.2E-2</v>
      </c>
      <c r="J987" t="s">
        <v>18</v>
      </c>
    </row>
    <row r="988" spans="1:10" x14ac:dyDescent="0.3">
      <c r="A988" t="s">
        <v>11</v>
      </c>
      <c r="B988" t="s">
        <v>54</v>
      </c>
      <c r="C988" s="1">
        <v>41409</v>
      </c>
      <c r="D988">
        <v>0.02</v>
      </c>
      <c r="F988">
        <v>30</v>
      </c>
    </row>
    <row r="989" spans="1:10" x14ac:dyDescent="0.3">
      <c r="A989" t="s">
        <v>11</v>
      </c>
      <c r="B989" t="s">
        <v>54</v>
      </c>
      <c r="C989" s="1">
        <v>41493</v>
      </c>
      <c r="D989">
        <v>0.01</v>
      </c>
      <c r="E989" t="s">
        <v>19</v>
      </c>
      <c r="F989">
        <v>8</v>
      </c>
      <c r="G989" t="s">
        <v>17</v>
      </c>
      <c r="H989" t="s">
        <v>24</v>
      </c>
      <c r="J989" t="s">
        <v>18</v>
      </c>
    </row>
    <row r="990" spans="1:10" x14ac:dyDescent="0.3">
      <c r="A990" t="s">
        <v>11</v>
      </c>
      <c r="B990" t="s">
        <v>54</v>
      </c>
      <c r="C990" s="1">
        <v>41582</v>
      </c>
      <c r="D990">
        <v>0.01</v>
      </c>
      <c r="F990">
        <v>26</v>
      </c>
    </row>
    <row r="991" spans="1:10" x14ac:dyDescent="0.3">
      <c r="A991" t="s">
        <v>11</v>
      </c>
      <c r="B991" t="s">
        <v>54</v>
      </c>
      <c r="C991" s="2">
        <v>41683.375</v>
      </c>
      <c r="D991">
        <v>0.13</v>
      </c>
      <c r="E991">
        <v>2.0000000000000001E-4</v>
      </c>
      <c r="F991">
        <v>26</v>
      </c>
      <c r="G991" t="s">
        <v>17</v>
      </c>
      <c r="H991">
        <v>1.7999999999999999E-2</v>
      </c>
      <c r="J991" t="s">
        <v>18</v>
      </c>
    </row>
    <row r="992" spans="1:10" x14ac:dyDescent="0.3">
      <c r="A992" t="s">
        <v>11</v>
      </c>
      <c r="B992" t="s">
        <v>54</v>
      </c>
      <c r="C992" s="1">
        <v>41773</v>
      </c>
      <c r="D992">
        <v>0.02</v>
      </c>
      <c r="F992">
        <v>29</v>
      </c>
    </row>
    <row r="993" spans="1:11" x14ac:dyDescent="0.3">
      <c r="A993" t="s">
        <v>11</v>
      </c>
      <c r="B993" t="s">
        <v>54</v>
      </c>
      <c r="C993" s="1">
        <v>41904</v>
      </c>
      <c r="D993">
        <v>0.25</v>
      </c>
      <c r="E993">
        <v>2.9999999999999997E-4</v>
      </c>
      <c r="F993">
        <v>27</v>
      </c>
      <c r="G993" t="s">
        <v>17</v>
      </c>
      <c r="H993">
        <v>7.0000000000000001E-3</v>
      </c>
      <c r="J993" t="s">
        <v>18</v>
      </c>
    </row>
    <row r="994" spans="1:11" x14ac:dyDescent="0.3">
      <c r="A994" t="s">
        <v>11</v>
      </c>
      <c r="B994" t="s">
        <v>54</v>
      </c>
      <c r="C994" s="1">
        <v>41970</v>
      </c>
      <c r="D994">
        <v>3.3</v>
      </c>
      <c r="F994">
        <v>28</v>
      </c>
    </row>
    <row r="995" spans="1:11" x14ac:dyDescent="0.3">
      <c r="A995" t="s">
        <v>11</v>
      </c>
      <c r="B995" t="s">
        <v>54</v>
      </c>
      <c r="C995" s="1">
        <v>42164</v>
      </c>
      <c r="D995">
        <v>0.04</v>
      </c>
      <c r="F995">
        <v>29</v>
      </c>
    </row>
    <row r="996" spans="1:11" x14ac:dyDescent="0.3">
      <c r="A996" t="s">
        <v>11</v>
      </c>
      <c r="B996" t="s">
        <v>54</v>
      </c>
      <c r="C996" s="1">
        <v>42223</v>
      </c>
      <c r="D996">
        <v>0.01</v>
      </c>
      <c r="E996">
        <v>2.0000000000000001E-4</v>
      </c>
      <c r="F996">
        <v>26</v>
      </c>
      <c r="G996" t="s">
        <v>17</v>
      </c>
      <c r="H996">
        <v>1.0999999999999999E-2</v>
      </c>
      <c r="J996" t="s">
        <v>18</v>
      </c>
      <c r="K996" t="s">
        <v>20</v>
      </c>
    </row>
    <row r="997" spans="1:11" x14ac:dyDescent="0.3">
      <c r="A997" t="s">
        <v>11</v>
      </c>
      <c r="B997" t="s">
        <v>54</v>
      </c>
      <c r="C997" s="1">
        <v>42311</v>
      </c>
      <c r="D997">
        <v>0.03</v>
      </c>
      <c r="F997">
        <v>27</v>
      </c>
    </row>
    <row r="998" spans="1:11" x14ac:dyDescent="0.3">
      <c r="A998" t="s">
        <v>11</v>
      </c>
      <c r="B998" t="s">
        <v>54</v>
      </c>
      <c r="C998" s="1">
        <v>42404</v>
      </c>
      <c r="D998">
        <v>0.08</v>
      </c>
      <c r="E998">
        <v>1E-4</v>
      </c>
      <c r="F998">
        <v>29</v>
      </c>
      <c r="G998" t="s">
        <v>28</v>
      </c>
      <c r="H998">
        <v>1.4999999999999999E-2</v>
      </c>
      <c r="K998" t="s">
        <v>20</v>
      </c>
    </row>
    <row r="999" spans="1:11" x14ac:dyDescent="0.3">
      <c r="A999" t="s">
        <v>11</v>
      </c>
      <c r="B999" t="s">
        <v>54</v>
      </c>
      <c r="C999" s="1">
        <v>42507</v>
      </c>
      <c r="D999">
        <v>0.05</v>
      </c>
      <c r="F999">
        <v>31</v>
      </c>
    </row>
    <row r="1000" spans="1:11" x14ac:dyDescent="0.3">
      <c r="A1000" t="s">
        <v>11</v>
      </c>
      <c r="B1000" t="s">
        <v>54</v>
      </c>
      <c r="C1000" s="1">
        <v>42598</v>
      </c>
      <c r="D1000">
        <v>7.0000000000000007E-2</v>
      </c>
      <c r="F1000">
        <v>30</v>
      </c>
    </row>
    <row r="1001" spans="1:11" x14ac:dyDescent="0.3">
      <c r="A1001" t="s">
        <v>11</v>
      </c>
      <c r="B1001" t="s">
        <v>54</v>
      </c>
      <c r="C1001" s="1">
        <v>42681</v>
      </c>
      <c r="D1001">
        <v>0.04</v>
      </c>
      <c r="F1001">
        <v>26</v>
      </c>
    </row>
    <row r="1002" spans="1:11" x14ac:dyDescent="0.3">
      <c r="A1002" t="s">
        <v>11</v>
      </c>
      <c r="B1002" t="s">
        <v>54</v>
      </c>
      <c r="C1002" s="1">
        <v>42767</v>
      </c>
      <c r="D1002">
        <v>0.08</v>
      </c>
      <c r="E1002">
        <v>2.0000000000000001E-4</v>
      </c>
      <c r="F1002">
        <v>30</v>
      </c>
      <c r="G1002" t="s">
        <v>17</v>
      </c>
      <c r="H1002">
        <v>1.4E-2</v>
      </c>
      <c r="K1002" t="s">
        <v>20</v>
      </c>
    </row>
    <row r="1003" spans="1:11" x14ac:dyDescent="0.3">
      <c r="A1003" t="s">
        <v>11</v>
      </c>
      <c r="B1003" t="s">
        <v>54</v>
      </c>
      <c r="C1003" s="1">
        <v>42858</v>
      </c>
      <c r="D1003">
        <v>0.04</v>
      </c>
      <c r="F1003">
        <v>30</v>
      </c>
    </row>
    <row r="1004" spans="1:11" x14ac:dyDescent="0.3">
      <c r="A1004" t="s">
        <v>11</v>
      </c>
      <c r="B1004" t="s">
        <v>54</v>
      </c>
      <c r="C1004" s="1">
        <v>42971</v>
      </c>
      <c r="D1004">
        <v>0.06</v>
      </c>
      <c r="F1004">
        <v>28</v>
      </c>
    </row>
    <row r="1005" spans="1:11" x14ac:dyDescent="0.3">
      <c r="A1005" t="s">
        <v>11</v>
      </c>
      <c r="B1005" t="s">
        <v>54</v>
      </c>
      <c r="C1005" s="1">
        <v>43047</v>
      </c>
      <c r="D1005">
        <v>7.0000000000000007E-2</v>
      </c>
      <c r="F1005">
        <v>30</v>
      </c>
    </row>
    <row r="1006" spans="1:11" x14ac:dyDescent="0.3">
      <c r="A1006" t="s">
        <v>11</v>
      </c>
      <c r="B1006" t="s">
        <v>54</v>
      </c>
      <c r="C1006" s="1">
        <v>43151</v>
      </c>
      <c r="D1006">
        <v>0.04</v>
      </c>
      <c r="E1006">
        <v>2.9999999999999997E-4</v>
      </c>
      <c r="F1006">
        <v>31</v>
      </c>
      <c r="G1006" t="s">
        <v>43</v>
      </c>
      <c r="H1006">
        <v>1.4999999999999999E-2</v>
      </c>
      <c r="K1006" t="s">
        <v>20</v>
      </c>
    </row>
    <row r="1007" spans="1:11" x14ac:dyDescent="0.3">
      <c r="A1007" t="s">
        <v>11</v>
      </c>
      <c r="B1007" t="s">
        <v>54</v>
      </c>
      <c r="C1007" s="1">
        <v>43236</v>
      </c>
      <c r="D1007">
        <v>0.3</v>
      </c>
      <c r="F1007">
        <v>39</v>
      </c>
    </row>
    <row r="1008" spans="1:11" x14ac:dyDescent="0.3">
      <c r="A1008" t="s">
        <v>11</v>
      </c>
      <c r="B1008" t="s">
        <v>54</v>
      </c>
      <c r="C1008" s="1">
        <v>43313</v>
      </c>
      <c r="D1008">
        <v>0.02</v>
      </c>
      <c r="F1008">
        <v>27</v>
      </c>
    </row>
    <row r="1009" spans="1:11" x14ac:dyDescent="0.3">
      <c r="A1009" t="s">
        <v>11</v>
      </c>
      <c r="B1009" t="s">
        <v>54</v>
      </c>
      <c r="C1009" s="1">
        <v>43410</v>
      </c>
      <c r="D1009">
        <v>0.01</v>
      </c>
      <c r="F1009">
        <v>28</v>
      </c>
    </row>
    <row r="1010" spans="1:11" x14ac:dyDescent="0.3">
      <c r="A1010" t="s">
        <v>11</v>
      </c>
      <c r="B1010" t="s">
        <v>54</v>
      </c>
      <c r="C1010" s="1">
        <v>43504</v>
      </c>
      <c r="D1010">
        <v>0.2</v>
      </c>
      <c r="E1010" t="s">
        <v>19</v>
      </c>
      <c r="F1010">
        <v>28</v>
      </c>
      <c r="G1010" t="s">
        <v>43</v>
      </c>
      <c r="H1010">
        <v>5.0000000000000001E-3</v>
      </c>
      <c r="J1010" t="s">
        <v>40</v>
      </c>
      <c r="K1010" t="s">
        <v>20</v>
      </c>
    </row>
    <row r="1011" spans="1:11" x14ac:dyDescent="0.3">
      <c r="A1011" t="s">
        <v>11</v>
      </c>
      <c r="B1011" t="s">
        <v>54</v>
      </c>
      <c r="C1011" s="1">
        <v>43587</v>
      </c>
      <c r="D1011">
        <v>0.17</v>
      </c>
      <c r="F1011">
        <v>27</v>
      </c>
    </row>
    <row r="1012" spans="1:11" x14ac:dyDescent="0.3">
      <c r="A1012" t="s">
        <v>11</v>
      </c>
      <c r="B1012" t="s">
        <v>54</v>
      </c>
      <c r="C1012" s="1">
        <v>43735</v>
      </c>
      <c r="D1012">
        <v>0.3</v>
      </c>
      <c r="F1012">
        <v>28</v>
      </c>
    </row>
    <row r="1013" spans="1:11" x14ac:dyDescent="0.3">
      <c r="A1013" t="s">
        <v>11</v>
      </c>
      <c r="B1013" t="s">
        <v>54</v>
      </c>
      <c r="C1013" s="1">
        <v>43801</v>
      </c>
      <c r="D1013">
        <v>7.0000000000000007E-2</v>
      </c>
      <c r="F1013">
        <v>27</v>
      </c>
    </row>
    <row r="1014" spans="1:11" x14ac:dyDescent="0.3">
      <c r="A1014" t="s">
        <v>11</v>
      </c>
      <c r="B1014" t="s">
        <v>54</v>
      </c>
      <c r="C1014" s="1">
        <v>43868</v>
      </c>
      <c r="D1014">
        <v>7.0000000000000007E-2</v>
      </c>
      <c r="E1014">
        <v>2.5000000000000001E-4</v>
      </c>
      <c r="F1014">
        <v>28</v>
      </c>
      <c r="G1014" t="s">
        <v>17</v>
      </c>
      <c r="H1014">
        <v>1.0999999999999999E-2</v>
      </c>
      <c r="K1014" t="s">
        <v>20</v>
      </c>
    </row>
    <row r="1015" spans="1:11" x14ac:dyDescent="0.3">
      <c r="A1015" t="s">
        <v>11</v>
      </c>
      <c r="B1015" t="s">
        <v>54</v>
      </c>
      <c r="C1015" s="1">
        <v>43965</v>
      </c>
      <c r="D1015">
        <v>0.03</v>
      </c>
      <c r="F1015">
        <v>28</v>
      </c>
    </row>
    <row r="1016" spans="1:11" x14ac:dyDescent="0.3">
      <c r="A1016" t="s">
        <v>11</v>
      </c>
      <c r="B1016" t="s">
        <v>55</v>
      </c>
      <c r="C1016" s="1">
        <v>39489</v>
      </c>
      <c r="D1016" t="s">
        <v>32</v>
      </c>
      <c r="E1016" t="s">
        <v>33</v>
      </c>
      <c r="F1016">
        <v>13</v>
      </c>
    </row>
    <row r="1017" spans="1:11" x14ac:dyDescent="0.3">
      <c r="A1017" t="s">
        <v>11</v>
      </c>
      <c r="B1017" t="s">
        <v>55</v>
      </c>
      <c r="C1017" s="1">
        <v>39511</v>
      </c>
      <c r="D1017" t="s">
        <v>32</v>
      </c>
      <c r="F1017">
        <v>12</v>
      </c>
    </row>
    <row r="1018" spans="1:11" x14ac:dyDescent="0.3">
      <c r="A1018" t="s">
        <v>11</v>
      </c>
      <c r="B1018" t="s">
        <v>55</v>
      </c>
      <c r="C1018" s="1">
        <v>39545</v>
      </c>
      <c r="D1018">
        <v>0.4</v>
      </c>
      <c r="F1018">
        <v>13</v>
      </c>
    </row>
    <row r="1019" spans="1:11" x14ac:dyDescent="0.3">
      <c r="A1019" t="s">
        <v>11</v>
      </c>
      <c r="B1019" t="s">
        <v>55</v>
      </c>
      <c r="C1019" s="1">
        <v>39574</v>
      </c>
      <c r="D1019" t="s">
        <v>32</v>
      </c>
      <c r="F1019">
        <v>12</v>
      </c>
    </row>
    <row r="1020" spans="1:11" x14ac:dyDescent="0.3">
      <c r="A1020" t="s">
        <v>11</v>
      </c>
      <c r="B1020" t="s">
        <v>55</v>
      </c>
      <c r="C1020" s="1">
        <v>39616</v>
      </c>
      <c r="D1020" t="s">
        <v>32</v>
      </c>
      <c r="F1020">
        <v>15</v>
      </c>
    </row>
    <row r="1021" spans="1:11" x14ac:dyDescent="0.3">
      <c r="A1021" t="s">
        <v>11</v>
      </c>
      <c r="B1021" t="s">
        <v>55</v>
      </c>
      <c r="C1021" s="1">
        <v>39632</v>
      </c>
      <c r="D1021">
        <v>0.4</v>
      </c>
      <c r="F1021">
        <v>16</v>
      </c>
    </row>
    <row r="1022" spans="1:11" x14ac:dyDescent="0.3">
      <c r="A1022" t="s">
        <v>11</v>
      </c>
      <c r="B1022" t="s">
        <v>55</v>
      </c>
      <c r="C1022" s="1">
        <v>39667</v>
      </c>
      <c r="D1022" t="s">
        <v>32</v>
      </c>
      <c r="E1022">
        <v>6.9999999999999999E-4</v>
      </c>
      <c r="F1022">
        <v>7</v>
      </c>
    </row>
    <row r="1023" spans="1:11" x14ac:dyDescent="0.3">
      <c r="A1023" t="s">
        <v>11</v>
      </c>
      <c r="B1023" t="s">
        <v>55</v>
      </c>
      <c r="C1023" s="1">
        <v>39694</v>
      </c>
      <c r="D1023" t="s">
        <v>32</v>
      </c>
      <c r="F1023">
        <v>6</v>
      </c>
    </row>
    <row r="1024" spans="1:11" x14ac:dyDescent="0.3">
      <c r="A1024" t="s">
        <v>11</v>
      </c>
      <c r="B1024" t="s">
        <v>55</v>
      </c>
      <c r="C1024" s="1">
        <v>39728</v>
      </c>
      <c r="D1024" t="s">
        <v>32</v>
      </c>
      <c r="F1024">
        <v>5</v>
      </c>
    </row>
    <row r="1025" spans="1:10" x14ac:dyDescent="0.3">
      <c r="A1025" t="s">
        <v>11</v>
      </c>
      <c r="B1025" t="s">
        <v>55</v>
      </c>
      <c r="C1025" s="1">
        <v>39772</v>
      </c>
      <c r="D1025" t="s">
        <v>32</v>
      </c>
      <c r="F1025">
        <v>4</v>
      </c>
    </row>
    <row r="1026" spans="1:10" x14ac:dyDescent="0.3">
      <c r="A1026" t="s">
        <v>11</v>
      </c>
      <c r="B1026" t="s">
        <v>55</v>
      </c>
      <c r="C1026" s="1">
        <v>39856</v>
      </c>
      <c r="D1026">
        <v>0.7</v>
      </c>
      <c r="E1026" t="s">
        <v>34</v>
      </c>
      <c r="F1026">
        <v>12</v>
      </c>
      <c r="G1026" t="s">
        <v>28</v>
      </c>
      <c r="J1026" t="s">
        <v>15</v>
      </c>
    </row>
    <row r="1027" spans="1:10" x14ac:dyDescent="0.3">
      <c r="A1027" t="s">
        <v>11</v>
      </c>
      <c r="B1027" t="s">
        <v>55</v>
      </c>
      <c r="C1027" s="1">
        <v>39944</v>
      </c>
      <c r="D1027">
        <v>0.4</v>
      </c>
      <c r="F1027">
        <v>32</v>
      </c>
    </row>
    <row r="1028" spans="1:10" x14ac:dyDescent="0.3">
      <c r="A1028" t="s">
        <v>11</v>
      </c>
      <c r="B1028" t="s">
        <v>55</v>
      </c>
      <c r="C1028" s="1">
        <v>40035</v>
      </c>
      <c r="D1028" t="s">
        <v>32</v>
      </c>
      <c r="E1028" t="s">
        <v>34</v>
      </c>
      <c r="F1028">
        <v>18</v>
      </c>
      <c r="G1028" t="s">
        <v>28</v>
      </c>
      <c r="J1028" t="s">
        <v>15</v>
      </c>
    </row>
    <row r="1029" spans="1:10" x14ac:dyDescent="0.3">
      <c r="A1029" t="s">
        <v>11</v>
      </c>
      <c r="B1029" t="s">
        <v>55</v>
      </c>
      <c r="C1029" s="1">
        <v>40122</v>
      </c>
      <c r="D1029" t="s">
        <v>32</v>
      </c>
      <c r="F1029">
        <v>16</v>
      </c>
    </row>
    <row r="1030" spans="1:10" x14ac:dyDescent="0.3">
      <c r="A1030" t="s">
        <v>11</v>
      </c>
      <c r="B1030" t="s">
        <v>55</v>
      </c>
      <c r="C1030" s="1">
        <v>40217</v>
      </c>
      <c r="D1030" t="s">
        <v>32</v>
      </c>
      <c r="E1030" t="s">
        <v>34</v>
      </c>
      <c r="F1030">
        <v>15</v>
      </c>
      <c r="G1030" t="s">
        <v>28</v>
      </c>
      <c r="J1030" t="s">
        <v>15</v>
      </c>
    </row>
    <row r="1031" spans="1:10" x14ac:dyDescent="0.3">
      <c r="A1031" t="s">
        <v>11</v>
      </c>
      <c r="B1031" t="s">
        <v>55</v>
      </c>
      <c r="C1031" s="1">
        <v>40308</v>
      </c>
      <c r="D1031" t="s">
        <v>32</v>
      </c>
      <c r="E1031" t="s">
        <v>34</v>
      </c>
      <c r="F1031">
        <v>18</v>
      </c>
      <c r="G1031" t="s">
        <v>28</v>
      </c>
      <c r="J1031" t="s">
        <v>15</v>
      </c>
    </row>
    <row r="1032" spans="1:10" x14ac:dyDescent="0.3">
      <c r="A1032" t="s">
        <v>11</v>
      </c>
      <c r="B1032" t="s">
        <v>55</v>
      </c>
      <c r="C1032" s="1">
        <v>40395</v>
      </c>
      <c r="D1032" t="s">
        <v>36</v>
      </c>
      <c r="E1032" t="s">
        <v>14</v>
      </c>
      <c r="F1032">
        <v>14.9</v>
      </c>
      <c r="G1032" t="s">
        <v>28</v>
      </c>
      <c r="J1032" t="s">
        <v>15</v>
      </c>
    </row>
    <row r="1033" spans="1:10" x14ac:dyDescent="0.3">
      <c r="A1033" t="s">
        <v>11</v>
      </c>
      <c r="B1033" t="s">
        <v>55</v>
      </c>
      <c r="C1033" s="1">
        <v>40575</v>
      </c>
      <c r="D1033">
        <v>0.32</v>
      </c>
      <c r="E1033" t="s">
        <v>14</v>
      </c>
      <c r="F1033">
        <v>15.5</v>
      </c>
      <c r="G1033" t="s">
        <v>28</v>
      </c>
      <c r="J1033" t="s">
        <v>15</v>
      </c>
    </row>
    <row r="1034" spans="1:10" x14ac:dyDescent="0.3">
      <c r="A1034" t="s">
        <v>11</v>
      </c>
      <c r="B1034" t="s">
        <v>55</v>
      </c>
      <c r="C1034" s="1">
        <v>40682</v>
      </c>
      <c r="D1034" t="s">
        <v>36</v>
      </c>
      <c r="F1034">
        <v>12.5</v>
      </c>
    </row>
    <row r="1035" spans="1:10" x14ac:dyDescent="0.3">
      <c r="A1035" t="s">
        <v>11</v>
      </c>
      <c r="B1035" t="s">
        <v>55</v>
      </c>
      <c r="C1035" s="1">
        <v>40756</v>
      </c>
      <c r="D1035" t="s">
        <v>36</v>
      </c>
      <c r="F1035">
        <v>12.7</v>
      </c>
      <c r="G1035" t="s">
        <v>28</v>
      </c>
      <c r="J1035" t="s">
        <v>15</v>
      </c>
    </row>
    <row r="1036" spans="1:10" x14ac:dyDescent="0.3">
      <c r="A1036" t="s">
        <v>11</v>
      </c>
      <c r="B1036" t="s">
        <v>55</v>
      </c>
      <c r="C1036" s="1">
        <v>40849</v>
      </c>
      <c r="D1036" t="s">
        <v>36</v>
      </c>
      <c r="F1036">
        <v>10.1</v>
      </c>
    </row>
    <row r="1037" spans="1:10" x14ac:dyDescent="0.3">
      <c r="A1037" t="s">
        <v>11</v>
      </c>
      <c r="B1037" t="s">
        <v>55</v>
      </c>
      <c r="C1037" s="1">
        <v>40948</v>
      </c>
      <c r="D1037" t="s">
        <v>38</v>
      </c>
      <c r="F1037">
        <v>15</v>
      </c>
      <c r="G1037" t="s">
        <v>28</v>
      </c>
      <c r="J1037" t="s">
        <v>15</v>
      </c>
    </row>
    <row r="1038" spans="1:10" x14ac:dyDescent="0.3">
      <c r="A1038" t="s">
        <v>11</v>
      </c>
      <c r="B1038" t="s">
        <v>55</v>
      </c>
      <c r="C1038" s="1">
        <v>41037</v>
      </c>
      <c r="D1038" t="s">
        <v>30</v>
      </c>
      <c r="F1038">
        <v>12</v>
      </c>
    </row>
    <row r="1039" spans="1:10" x14ac:dyDescent="0.3">
      <c r="A1039" t="s">
        <v>11</v>
      </c>
      <c r="B1039" t="s">
        <v>55</v>
      </c>
      <c r="C1039" s="1">
        <v>41122</v>
      </c>
      <c r="D1039" t="s">
        <v>30</v>
      </c>
      <c r="E1039" t="s">
        <v>19</v>
      </c>
      <c r="F1039">
        <v>4</v>
      </c>
      <c r="G1039" t="s">
        <v>17</v>
      </c>
      <c r="J1039" t="s">
        <v>18</v>
      </c>
    </row>
    <row r="1040" spans="1:10" x14ac:dyDescent="0.3">
      <c r="A1040" t="s">
        <v>11</v>
      </c>
      <c r="B1040" t="s">
        <v>55</v>
      </c>
      <c r="C1040" s="1">
        <v>41220</v>
      </c>
      <c r="D1040">
        <v>0.01</v>
      </c>
      <c r="F1040">
        <v>3</v>
      </c>
    </row>
    <row r="1041" spans="1:11" x14ac:dyDescent="0.3">
      <c r="A1041" t="s">
        <v>11</v>
      </c>
      <c r="B1041" t="s">
        <v>55</v>
      </c>
      <c r="C1041" s="1">
        <v>41320</v>
      </c>
      <c r="D1041" t="s">
        <v>30</v>
      </c>
      <c r="E1041" t="s">
        <v>19</v>
      </c>
      <c r="F1041">
        <v>11</v>
      </c>
      <c r="G1041" t="s">
        <v>17</v>
      </c>
      <c r="H1041" t="s">
        <v>24</v>
      </c>
      <c r="J1041" t="s">
        <v>18</v>
      </c>
    </row>
    <row r="1042" spans="1:11" x14ac:dyDescent="0.3">
      <c r="A1042" t="s">
        <v>11</v>
      </c>
      <c r="B1042" t="s">
        <v>55</v>
      </c>
      <c r="C1042" s="1">
        <v>41409</v>
      </c>
      <c r="D1042" t="s">
        <v>30</v>
      </c>
      <c r="F1042">
        <v>13</v>
      </c>
    </row>
    <row r="1043" spans="1:11" x14ac:dyDescent="0.3">
      <c r="A1043" t="s">
        <v>11</v>
      </c>
      <c r="B1043" t="s">
        <v>55</v>
      </c>
      <c r="C1043" s="1">
        <v>41493</v>
      </c>
      <c r="D1043">
        <v>0.02</v>
      </c>
      <c r="E1043">
        <v>2.9999999999999997E-4</v>
      </c>
      <c r="F1043">
        <v>24</v>
      </c>
      <c r="G1043" t="s">
        <v>17</v>
      </c>
      <c r="H1043">
        <v>1.2E-2</v>
      </c>
      <c r="J1043" t="s">
        <v>18</v>
      </c>
    </row>
    <row r="1044" spans="1:11" x14ac:dyDescent="0.3">
      <c r="A1044" t="s">
        <v>11</v>
      </c>
      <c r="B1044" t="s">
        <v>55</v>
      </c>
      <c r="C1044" s="1">
        <v>41582</v>
      </c>
      <c r="D1044" t="s">
        <v>30</v>
      </c>
      <c r="F1044">
        <v>9</v>
      </c>
    </row>
    <row r="1045" spans="1:11" x14ac:dyDescent="0.3">
      <c r="A1045" t="s">
        <v>11</v>
      </c>
      <c r="B1045" t="s">
        <v>55</v>
      </c>
      <c r="C1045" s="2">
        <v>41683.375</v>
      </c>
      <c r="D1045">
        <v>0.03</v>
      </c>
      <c r="E1045" t="s">
        <v>19</v>
      </c>
      <c r="F1045">
        <v>9</v>
      </c>
      <c r="G1045" t="s">
        <v>17</v>
      </c>
      <c r="H1045" t="s">
        <v>24</v>
      </c>
      <c r="J1045" t="s">
        <v>18</v>
      </c>
    </row>
    <row r="1046" spans="1:11" x14ac:dyDescent="0.3">
      <c r="A1046" t="s">
        <v>11</v>
      </c>
      <c r="B1046" t="s">
        <v>55</v>
      </c>
      <c r="C1046" s="1">
        <v>41773</v>
      </c>
      <c r="D1046">
        <v>0.03</v>
      </c>
      <c r="F1046">
        <v>9</v>
      </c>
    </row>
    <row r="1047" spans="1:11" x14ac:dyDescent="0.3">
      <c r="A1047" t="s">
        <v>11</v>
      </c>
      <c r="B1047" t="s">
        <v>55</v>
      </c>
      <c r="C1047" s="1">
        <v>41904</v>
      </c>
      <c r="D1047">
        <v>0.2</v>
      </c>
      <c r="E1047" t="s">
        <v>19</v>
      </c>
      <c r="F1047">
        <v>13</v>
      </c>
      <c r="G1047" t="s">
        <v>17</v>
      </c>
      <c r="H1047" t="s">
        <v>24</v>
      </c>
      <c r="J1047" t="s">
        <v>18</v>
      </c>
    </row>
    <row r="1048" spans="1:11" x14ac:dyDescent="0.3">
      <c r="A1048" t="s">
        <v>11</v>
      </c>
      <c r="B1048" t="s">
        <v>55</v>
      </c>
      <c r="C1048" s="1">
        <v>41970</v>
      </c>
      <c r="D1048">
        <v>1.3</v>
      </c>
      <c r="F1048">
        <v>14</v>
      </c>
    </row>
    <row r="1049" spans="1:11" x14ac:dyDescent="0.3">
      <c r="A1049" t="s">
        <v>11</v>
      </c>
      <c r="B1049" t="s">
        <v>55</v>
      </c>
      <c r="C1049" s="1">
        <v>42164</v>
      </c>
      <c r="D1049" t="s">
        <v>30</v>
      </c>
      <c r="F1049">
        <v>15</v>
      </c>
    </row>
    <row r="1050" spans="1:11" x14ac:dyDescent="0.3">
      <c r="A1050" t="s">
        <v>11</v>
      </c>
      <c r="B1050" t="s">
        <v>55</v>
      </c>
      <c r="C1050" s="1">
        <v>42223</v>
      </c>
      <c r="D1050">
        <v>0.02</v>
      </c>
      <c r="E1050" t="s">
        <v>19</v>
      </c>
      <c r="F1050">
        <v>13</v>
      </c>
      <c r="G1050" t="s">
        <v>17</v>
      </c>
      <c r="H1050">
        <v>2E-3</v>
      </c>
      <c r="J1050" t="s">
        <v>18</v>
      </c>
      <c r="K1050" t="s">
        <v>20</v>
      </c>
    </row>
    <row r="1051" spans="1:11" x14ac:dyDescent="0.3">
      <c r="A1051" t="s">
        <v>11</v>
      </c>
      <c r="B1051" t="s">
        <v>55</v>
      </c>
      <c r="C1051" s="1">
        <v>42311</v>
      </c>
      <c r="D1051">
        <v>0.03</v>
      </c>
      <c r="F1051">
        <v>13</v>
      </c>
    </row>
    <row r="1052" spans="1:11" x14ac:dyDescent="0.3">
      <c r="A1052" t="s">
        <v>11</v>
      </c>
      <c r="B1052" t="s">
        <v>55</v>
      </c>
      <c r="C1052" s="1">
        <v>42404</v>
      </c>
      <c r="D1052">
        <v>0.02</v>
      </c>
      <c r="E1052" t="s">
        <v>19</v>
      </c>
      <c r="F1052">
        <v>8</v>
      </c>
      <c r="G1052" t="s">
        <v>28</v>
      </c>
      <c r="H1052" t="s">
        <v>24</v>
      </c>
      <c r="K1052" t="s">
        <v>20</v>
      </c>
    </row>
    <row r="1053" spans="1:11" x14ac:dyDescent="0.3">
      <c r="A1053" t="s">
        <v>11</v>
      </c>
      <c r="B1053" t="s">
        <v>55</v>
      </c>
      <c r="C1053" s="1">
        <v>42507</v>
      </c>
      <c r="D1053">
        <v>0.01</v>
      </c>
      <c r="F1053">
        <v>13</v>
      </c>
    </row>
    <row r="1054" spans="1:11" x14ac:dyDescent="0.3">
      <c r="A1054" t="s">
        <v>11</v>
      </c>
      <c r="B1054" t="s">
        <v>55</v>
      </c>
      <c r="C1054" s="1">
        <v>42598</v>
      </c>
      <c r="D1054">
        <v>0.02</v>
      </c>
      <c r="F1054">
        <v>12</v>
      </c>
    </row>
    <row r="1055" spans="1:11" x14ac:dyDescent="0.3">
      <c r="A1055" t="s">
        <v>11</v>
      </c>
      <c r="B1055" t="s">
        <v>55</v>
      </c>
      <c r="C1055" s="1">
        <v>42681</v>
      </c>
      <c r="D1055">
        <v>0.04</v>
      </c>
      <c r="F1055">
        <v>12</v>
      </c>
    </row>
    <row r="1056" spans="1:11" x14ac:dyDescent="0.3">
      <c r="A1056" t="s">
        <v>11</v>
      </c>
      <c r="B1056" t="s">
        <v>55</v>
      </c>
      <c r="C1056" s="1">
        <v>42767</v>
      </c>
      <c r="D1056">
        <v>0.03</v>
      </c>
      <c r="E1056" t="s">
        <v>19</v>
      </c>
      <c r="F1056">
        <v>11</v>
      </c>
      <c r="G1056" t="s">
        <v>17</v>
      </c>
      <c r="H1056">
        <v>1E-3</v>
      </c>
      <c r="K1056" t="s">
        <v>20</v>
      </c>
    </row>
    <row r="1057" spans="1:11" x14ac:dyDescent="0.3">
      <c r="A1057" t="s">
        <v>11</v>
      </c>
      <c r="B1057" t="s">
        <v>55</v>
      </c>
      <c r="C1057" s="1">
        <v>42858</v>
      </c>
      <c r="D1057">
        <v>0.01</v>
      </c>
      <c r="F1057">
        <v>13</v>
      </c>
    </row>
    <row r="1058" spans="1:11" x14ac:dyDescent="0.3">
      <c r="A1058" t="s">
        <v>11</v>
      </c>
      <c r="B1058" t="s">
        <v>55</v>
      </c>
      <c r="C1058" s="1">
        <v>42971</v>
      </c>
      <c r="D1058" t="s">
        <v>30</v>
      </c>
      <c r="F1058">
        <v>12</v>
      </c>
    </row>
    <row r="1059" spans="1:11" x14ac:dyDescent="0.3">
      <c r="A1059" t="s">
        <v>11</v>
      </c>
      <c r="B1059" t="s">
        <v>55</v>
      </c>
      <c r="C1059" s="1">
        <v>43047</v>
      </c>
      <c r="D1059" t="s">
        <v>30</v>
      </c>
      <c r="F1059">
        <v>11</v>
      </c>
    </row>
    <row r="1060" spans="1:11" x14ac:dyDescent="0.3">
      <c r="A1060" t="s">
        <v>11</v>
      </c>
      <c r="B1060" t="s">
        <v>55</v>
      </c>
      <c r="C1060" s="1">
        <v>43151</v>
      </c>
      <c r="D1060">
        <v>0.01</v>
      </c>
      <c r="E1060" t="s">
        <v>19</v>
      </c>
      <c r="F1060">
        <v>14</v>
      </c>
      <c r="G1060" t="s">
        <v>39</v>
      </c>
      <c r="H1060" t="s">
        <v>24</v>
      </c>
      <c r="K1060" t="s">
        <v>20</v>
      </c>
    </row>
    <row r="1061" spans="1:11" x14ac:dyDescent="0.3">
      <c r="A1061" t="s">
        <v>11</v>
      </c>
      <c r="B1061" t="s">
        <v>55</v>
      </c>
      <c r="C1061" s="1">
        <v>43236</v>
      </c>
      <c r="D1061">
        <v>0.15</v>
      </c>
      <c r="F1061">
        <v>14</v>
      </c>
    </row>
    <row r="1062" spans="1:11" x14ac:dyDescent="0.3">
      <c r="A1062" t="s">
        <v>11</v>
      </c>
      <c r="B1062" t="s">
        <v>55</v>
      </c>
      <c r="C1062" s="1">
        <v>43313</v>
      </c>
      <c r="D1062">
        <v>0.04</v>
      </c>
      <c r="F1062">
        <v>13</v>
      </c>
    </row>
    <row r="1063" spans="1:11" x14ac:dyDescent="0.3">
      <c r="A1063" t="s">
        <v>11</v>
      </c>
      <c r="B1063" t="s">
        <v>55</v>
      </c>
      <c r="C1063" s="1">
        <v>43410</v>
      </c>
      <c r="D1063">
        <v>0.01</v>
      </c>
      <c r="F1063">
        <v>12</v>
      </c>
    </row>
    <row r="1064" spans="1:11" x14ac:dyDescent="0.3">
      <c r="A1064" t="s">
        <v>11</v>
      </c>
      <c r="B1064" t="s">
        <v>55</v>
      </c>
      <c r="C1064" s="1">
        <v>43504</v>
      </c>
      <c r="D1064">
        <v>0.02</v>
      </c>
      <c r="E1064" t="s">
        <v>19</v>
      </c>
      <c r="F1064">
        <v>12</v>
      </c>
      <c r="G1064" t="s">
        <v>43</v>
      </c>
      <c r="H1064" t="s">
        <v>24</v>
      </c>
      <c r="J1064" t="s">
        <v>40</v>
      </c>
      <c r="K1064" t="s">
        <v>20</v>
      </c>
    </row>
    <row r="1065" spans="1:11" x14ac:dyDescent="0.3">
      <c r="A1065" t="s">
        <v>11</v>
      </c>
      <c r="B1065" t="s">
        <v>55</v>
      </c>
      <c r="C1065" s="1">
        <v>43587</v>
      </c>
      <c r="D1065">
        <v>0.01</v>
      </c>
      <c r="F1065">
        <v>12</v>
      </c>
    </row>
    <row r="1066" spans="1:11" x14ac:dyDescent="0.3">
      <c r="A1066" t="s">
        <v>11</v>
      </c>
      <c r="B1066" t="s">
        <v>55</v>
      </c>
      <c r="C1066" s="1">
        <v>43735</v>
      </c>
      <c r="D1066">
        <v>0.13</v>
      </c>
      <c r="F1066">
        <v>10</v>
      </c>
    </row>
    <row r="1067" spans="1:11" x14ac:dyDescent="0.3">
      <c r="A1067" t="s">
        <v>11</v>
      </c>
      <c r="B1067" t="s">
        <v>55</v>
      </c>
      <c r="C1067" s="1">
        <v>43801</v>
      </c>
      <c r="D1067" t="s">
        <v>30</v>
      </c>
      <c r="F1067">
        <v>11</v>
      </c>
    </row>
    <row r="1068" spans="1:11" x14ac:dyDescent="0.3">
      <c r="A1068" t="s">
        <v>11</v>
      </c>
      <c r="B1068" t="s">
        <v>55</v>
      </c>
      <c r="C1068" s="1">
        <v>43868</v>
      </c>
      <c r="D1068" t="s">
        <v>30</v>
      </c>
      <c r="E1068">
        <v>6.0000000000000002E-5</v>
      </c>
      <c r="F1068">
        <v>10</v>
      </c>
      <c r="G1068" t="s">
        <v>17</v>
      </c>
      <c r="H1068" t="s">
        <v>24</v>
      </c>
      <c r="K1068" t="s">
        <v>20</v>
      </c>
    </row>
    <row r="1069" spans="1:11" x14ac:dyDescent="0.3">
      <c r="A1069" t="s">
        <v>11</v>
      </c>
      <c r="B1069" t="s">
        <v>55</v>
      </c>
      <c r="C1069" s="1">
        <v>43965</v>
      </c>
      <c r="D1069" t="s">
        <v>30</v>
      </c>
      <c r="F1069">
        <v>13</v>
      </c>
    </row>
    <row r="1070" spans="1:11" x14ac:dyDescent="0.3">
      <c r="A1070" t="s">
        <v>11</v>
      </c>
      <c r="B1070" t="s">
        <v>56</v>
      </c>
      <c r="C1070" s="1">
        <v>39766</v>
      </c>
      <c r="D1070" t="s">
        <v>32</v>
      </c>
      <c r="E1070" t="s">
        <v>34</v>
      </c>
      <c r="F1070">
        <v>66</v>
      </c>
      <c r="G1070">
        <v>0.1</v>
      </c>
      <c r="J1070" t="s">
        <v>15</v>
      </c>
    </row>
    <row r="1071" spans="1:11" x14ac:dyDescent="0.3">
      <c r="A1071" t="s">
        <v>11</v>
      </c>
      <c r="B1071" t="s">
        <v>56</v>
      </c>
      <c r="C1071" s="1">
        <v>39791</v>
      </c>
      <c r="D1071" t="s">
        <v>32</v>
      </c>
      <c r="F1071">
        <v>65</v>
      </c>
    </row>
    <row r="1072" spans="1:11" x14ac:dyDescent="0.3">
      <c r="A1072" t="s">
        <v>11</v>
      </c>
      <c r="B1072" t="s">
        <v>56</v>
      </c>
      <c r="C1072" s="1">
        <v>39826</v>
      </c>
      <c r="D1072" t="s">
        <v>32</v>
      </c>
      <c r="F1072">
        <v>36</v>
      </c>
    </row>
    <row r="1073" spans="1:10" x14ac:dyDescent="0.3">
      <c r="A1073" t="s">
        <v>11</v>
      </c>
      <c r="B1073" t="s">
        <v>56</v>
      </c>
      <c r="C1073" s="1">
        <v>39856</v>
      </c>
      <c r="D1073" t="s">
        <v>32</v>
      </c>
      <c r="E1073" t="s">
        <v>34</v>
      </c>
      <c r="F1073">
        <v>31</v>
      </c>
      <c r="G1073" t="s">
        <v>28</v>
      </c>
      <c r="J1073" t="s">
        <v>15</v>
      </c>
    </row>
    <row r="1074" spans="1:10" x14ac:dyDescent="0.3">
      <c r="A1074" t="s">
        <v>11</v>
      </c>
      <c r="B1074" t="s">
        <v>56</v>
      </c>
      <c r="C1074" s="1">
        <v>39875</v>
      </c>
      <c r="D1074">
        <v>0.3</v>
      </c>
      <c r="F1074">
        <v>43</v>
      </c>
    </row>
    <row r="1075" spans="1:10" x14ac:dyDescent="0.3">
      <c r="A1075" t="s">
        <v>11</v>
      </c>
      <c r="B1075" t="s">
        <v>56</v>
      </c>
      <c r="C1075" s="1">
        <v>39904</v>
      </c>
      <c r="D1075">
        <v>0.7</v>
      </c>
      <c r="F1075">
        <v>43</v>
      </c>
    </row>
    <row r="1076" spans="1:10" x14ac:dyDescent="0.3">
      <c r="A1076" t="s">
        <v>11</v>
      </c>
      <c r="B1076" t="s">
        <v>56</v>
      </c>
      <c r="C1076" s="1">
        <v>39944</v>
      </c>
      <c r="D1076" t="s">
        <v>32</v>
      </c>
      <c r="E1076">
        <v>8.0000000000000004E-4</v>
      </c>
      <c r="F1076">
        <v>46</v>
      </c>
      <c r="G1076" t="s">
        <v>28</v>
      </c>
      <c r="J1076" t="s">
        <v>15</v>
      </c>
    </row>
    <row r="1077" spans="1:10" x14ac:dyDescent="0.3">
      <c r="A1077" t="s">
        <v>11</v>
      </c>
      <c r="B1077" t="s">
        <v>56</v>
      </c>
      <c r="C1077" s="1">
        <v>39973</v>
      </c>
      <c r="D1077" t="s">
        <v>32</v>
      </c>
      <c r="F1077">
        <v>62</v>
      </c>
    </row>
    <row r="1078" spans="1:10" x14ac:dyDescent="0.3">
      <c r="A1078" t="s">
        <v>11</v>
      </c>
      <c r="B1078" t="s">
        <v>56</v>
      </c>
      <c r="C1078" s="1">
        <v>40001</v>
      </c>
      <c r="D1078" t="s">
        <v>32</v>
      </c>
      <c r="F1078">
        <v>47</v>
      </c>
    </row>
    <row r="1079" spans="1:10" x14ac:dyDescent="0.3">
      <c r="A1079" t="s">
        <v>11</v>
      </c>
      <c r="B1079" t="s">
        <v>56</v>
      </c>
      <c r="C1079" s="1">
        <v>40035</v>
      </c>
      <c r="D1079" t="s">
        <v>32</v>
      </c>
      <c r="E1079">
        <v>2.9999999999999997E-4</v>
      </c>
      <c r="F1079">
        <v>84</v>
      </c>
      <c r="G1079" t="s">
        <v>28</v>
      </c>
      <c r="J1079" t="s">
        <v>15</v>
      </c>
    </row>
    <row r="1080" spans="1:10" x14ac:dyDescent="0.3">
      <c r="A1080" t="s">
        <v>11</v>
      </c>
      <c r="B1080" t="s">
        <v>56</v>
      </c>
      <c r="C1080" s="1">
        <v>40057</v>
      </c>
      <c r="D1080" t="s">
        <v>32</v>
      </c>
      <c r="F1080">
        <v>37</v>
      </c>
    </row>
    <row r="1081" spans="1:10" x14ac:dyDescent="0.3">
      <c r="A1081" t="s">
        <v>11</v>
      </c>
      <c r="B1081" t="s">
        <v>56</v>
      </c>
      <c r="C1081" s="1">
        <v>40093</v>
      </c>
      <c r="D1081" t="s">
        <v>32</v>
      </c>
      <c r="F1081">
        <v>89</v>
      </c>
    </row>
    <row r="1082" spans="1:10" x14ac:dyDescent="0.3">
      <c r="A1082" t="s">
        <v>11</v>
      </c>
      <c r="B1082" t="s">
        <v>56</v>
      </c>
      <c r="C1082" s="1">
        <v>40122</v>
      </c>
      <c r="D1082" t="s">
        <v>32</v>
      </c>
      <c r="E1082" t="s">
        <v>34</v>
      </c>
      <c r="F1082">
        <v>27</v>
      </c>
      <c r="G1082" t="s">
        <v>28</v>
      </c>
      <c r="J1082" t="s">
        <v>15</v>
      </c>
    </row>
    <row r="1083" spans="1:10" x14ac:dyDescent="0.3">
      <c r="A1083" t="s">
        <v>11</v>
      </c>
      <c r="B1083" t="s">
        <v>56</v>
      </c>
      <c r="C1083" s="1">
        <v>40148</v>
      </c>
      <c r="D1083" t="s">
        <v>32</v>
      </c>
      <c r="F1083">
        <v>53</v>
      </c>
    </row>
    <row r="1084" spans="1:10" x14ac:dyDescent="0.3">
      <c r="A1084" t="s">
        <v>11</v>
      </c>
      <c r="B1084" t="s">
        <v>56</v>
      </c>
      <c r="C1084" s="1">
        <v>40189</v>
      </c>
      <c r="D1084" t="s">
        <v>32</v>
      </c>
      <c r="F1084">
        <v>87</v>
      </c>
    </row>
    <row r="1085" spans="1:10" x14ac:dyDescent="0.3">
      <c r="A1085" t="s">
        <v>11</v>
      </c>
      <c r="B1085" t="s">
        <v>56</v>
      </c>
      <c r="C1085" s="1">
        <v>40217</v>
      </c>
      <c r="D1085">
        <v>3.1</v>
      </c>
      <c r="E1085" t="s">
        <v>34</v>
      </c>
      <c r="F1085">
        <v>100</v>
      </c>
      <c r="G1085" t="s">
        <v>28</v>
      </c>
      <c r="J1085" t="s">
        <v>15</v>
      </c>
    </row>
    <row r="1086" spans="1:10" x14ac:dyDescent="0.3">
      <c r="A1086" t="s">
        <v>11</v>
      </c>
      <c r="B1086" t="s">
        <v>56</v>
      </c>
      <c r="C1086" s="1">
        <v>40247</v>
      </c>
      <c r="D1086" t="s">
        <v>32</v>
      </c>
      <c r="F1086">
        <v>132</v>
      </c>
    </row>
    <row r="1087" spans="1:10" x14ac:dyDescent="0.3">
      <c r="A1087" t="s">
        <v>11</v>
      </c>
      <c r="B1087" t="s">
        <v>56</v>
      </c>
      <c r="C1087" s="1">
        <v>40458</v>
      </c>
      <c r="D1087" t="s">
        <v>36</v>
      </c>
      <c r="F1087">
        <v>49.8</v>
      </c>
    </row>
    <row r="1088" spans="1:10" x14ac:dyDescent="0.3">
      <c r="A1088" t="s">
        <v>11</v>
      </c>
      <c r="B1088" t="s">
        <v>56</v>
      </c>
      <c r="C1088" s="1">
        <v>40518</v>
      </c>
      <c r="D1088" t="s">
        <v>36</v>
      </c>
      <c r="F1088">
        <v>62.6</v>
      </c>
    </row>
    <row r="1089" spans="1:10" x14ac:dyDescent="0.3">
      <c r="A1089" t="s">
        <v>11</v>
      </c>
      <c r="B1089" t="s">
        <v>56</v>
      </c>
      <c r="C1089" s="1">
        <v>40547</v>
      </c>
      <c r="D1089" t="s">
        <v>36</v>
      </c>
      <c r="F1089">
        <v>79.599999999999994</v>
      </c>
    </row>
    <row r="1090" spans="1:10" x14ac:dyDescent="0.3">
      <c r="A1090" t="s">
        <v>11</v>
      </c>
      <c r="B1090" t="s">
        <v>56</v>
      </c>
      <c r="C1090" s="1">
        <v>40575</v>
      </c>
      <c r="D1090">
        <v>0.5</v>
      </c>
      <c r="E1090" t="s">
        <v>14</v>
      </c>
      <c r="F1090">
        <v>63.5</v>
      </c>
      <c r="G1090" t="s">
        <v>28</v>
      </c>
      <c r="J1090" t="s">
        <v>15</v>
      </c>
    </row>
    <row r="1091" spans="1:10" x14ac:dyDescent="0.3">
      <c r="A1091" t="s">
        <v>11</v>
      </c>
      <c r="B1091" t="s">
        <v>56</v>
      </c>
      <c r="C1091" s="1">
        <v>40603</v>
      </c>
      <c r="D1091">
        <v>0.24</v>
      </c>
      <c r="F1091">
        <v>48.4</v>
      </c>
    </row>
    <row r="1092" spans="1:10" x14ac:dyDescent="0.3">
      <c r="A1092" t="s">
        <v>11</v>
      </c>
      <c r="B1092" t="s">
        <v>56</v>
      </c>
      <c r="C1092" s="1">
        <v>40637</v>
      </c>
      <c r="D1092" t="s">
        <v>36</v>
      </c>
      <c r="F1092">
        <v>126</v>
      </c>
    </row>
    <row r="1093" spans="1:10" x14ac:dyDescent="0.3">
      <c r="A1093" t="s">
        <v>11</v>
      </c>
      <c r="B1093" t="s">
        <v>56</v>
      </c>
      <c r="C1093" s="1">
        <v>40695</v>
      </c>
      <c r="D1093" t="s">
        <v>36</v>
      </c>
      <c r="F1093">
        <v>115</v>
      </c>
    </row>
    <row r="1094" spans="1:10" x14ac:dyDescent="0.3">
      <c r="A1094" t="s">
        <v>11</v>
      </c>
      <c r="B1094" t="s">
        <v>56</v>
      </c>
      <c r="C1094" s="1">
        <v>40756</v>
      </c>
      <c r="D1094" t="s">
        <v>36</v>
      </c>
      <c r="F1094">
        <v>89.7</v>
      </c>
      <c r="G1094" t="s">
        <v>28</v>
      </c>
      <c r="J1094" t="s">
        <v>15</v>
      </c>
    </row>
    <row r="1095" spans="1:10" x14ac:dyDescent="0.3">
      <c r="A1095" t="s">
        <v>11</v>
      </c>
      <c r="B1095" t="s">
        <v>56</v>
      </c>
      <c r="C1095" s="1">
        <v>40798</v>
      </c>
      <c r="D1095" t="s">
        <v>36</v>
      </c>
      <c r="F1095">
        <v>37.9</v>
      </c>
    </row>
    <row r="1096" spans="1:10" x14ac:dyDescent="0.3">
      <c r="A1096" t="s">
        <v>11</v>
      </c>
      <c r="B1096" t="s">
        <v>56</v>
      </c>
      <c r="C1096" s="1">
        <v>40819</v>
      </c>
      <c r="D1096" t="s">
        <v>36</v>
      </c>
      <c r="F1096">
        <v>38.1</v>
      </c>
    </row>
    <row r="1097" spans="1:10" x14ac:dyDescent="0.3">
      <c r="A1097" t="s">
        <v>11</v>
      </c>
      <c r="B1097" t="s">
        <v>56</v>
      </c>
      <c r="C1097" s="1">
        <v>40849</v>
      </c>
      <c r="D1097">
        <v>0.2</v>
      </c>
      <c r="F1097">
        <v>32.6</v>
      </c>
    </row>
    <row r="1098" spans="1:10" x14ac:dyDescent="0.3">
      <c r="A1098" t="s">
        <v>11</v>
      </c>
      <c r="B1098" t="s">
        <v>56</v>
      </c>
      <c r="C1098" s="1">
        <v>40889</v>
      </c>
      <c r="D1098" t="s">
        <v>36</v>
      </c>
      <c r="F1098">
        <v>7.7</v>
      </c>
    </row>
    <row r="1099" spans="1:10" x14ac:dyDescent="0.3">
      <c r="A1099" t="s">
        <v>11</v>
      </c>
      <c r="B1099" t="s">
        <v>56</v>
      </c>
      <c r="C1099" s="1">
        <v>40913</v>
      </c>
      <c r="D1099" t="s">
        <v>36</v>
      </c>
      <c r="F1099">
        <v>9.3000000000000007</v>
      </c>
    </row>
    <row r="1100" spans="1:10" x14ac:dyDescent="0.3">
      <c r="A1100" t="s">
        <v>11</v>
      </c>
      <c r="B1100" t="s">
        <v>56</v>
      </c>
      <c r="C1100" s="1">
        <v>40948</v>
      </c>
      <c r="D1100" t="s">
        <v>38</v>
      </c>
      <c r="F1100">
        <v>11.6</v>
      </c>
    </row>
    <row r="1101" spans="1:10" x14ac:dyDescent="0.3">
      <c r="A1101" t="s">
        <v>11</v>
      </c>
      <c r="B1101" t="s">
        <v>56</v>
      </c>
      <c r="C1101" s="1">
        <v>40973</v>
      </c>
      <c r="D1101" t="s">
        <v>38</v>
      </c>
      <c r="F1101">
        <v>8.16</v>
      </c>
    </row>
    <row r="1102" spans="1:10" x14ac:dyDescent="0.3">
      <c r="A1102" t="s">
        <v>11</v>
      </c>
      <c r="B1102" t="s">
        <v>56</v>
      </c>
      <c r="C1102" s="1">
        <v>41001</v>
      </c>
      <c r="D1102" t="s">
        <v>38</v>
      </c>
      <c r="F1102">
        <v>8.39</v>
      </c>
    </row>
    <row r="1103" spans="1:10" x14ac:dyDescent="0.3">
      <c r="A1103" t="s">
        <v>11</v>
      </c>
      <c r="B1103" t="s">
        <v>56</v>
      </c>
      <c r="C1103" s="1">
        <v>41037</v>
      </c>
      <c r="D1103" t="s">
        <v>30</v>
      </c>
      <c r="F1103">
        <v>5</v>
      </c>
    </row>
    <row r="1104" spans="1:10" x14ac:dyDescent="0.3">
      <c r="A1104" t="s">
        <v>11</v>
      </c>
      <c r="B1104" t="s">
        <v>56</v>
      </c>
      <c r="C1104" s="1">
        <v>41072</v>
      </c>
      <c r="D1104" t="s">
        <v>30</v>
      </c>
      <c r="F1104">
        <v>4</v>
      </c>
    </row>
    <row r="1105" spans="1:10" x14ac:dyDescent="0.3">
      <c r="A1105" t="s">
        <v>11</v>
      </c>
      <c r="B1105" t="s">
        <v>56</v>
      </c>
      <c r="C1105" s="1">
        <v>41101</v>
      </c>
      <c r="D1105" t="s">
        <v>30</v>
      </c>
      <c r="F1105">
        <v>5</v>
      </c>
    </row>
    <row r="1106" spans="1:10" x14ac:dyDescent="0.3">
      <c r="A1106" t="s">
        <v>11</v>
      </c>
      <c r="B1106" t="s">
        <v>56</v>
      </c>
      <c r="C1106" s="1">
        <v>41122</v>
      </c>
      <c r="D1106" t="s">
        <v>30</v>
      </c>
      <c r="E1106" t="s">
        <v>19</v>
      </c>
      <c r="F1106">
        <v>5</v>
      </c>
      <c r="G1106" t="s">
        <v>17</v>
      </c>
      <c r="J1106" t="s">
        <v>18</v>
      </c>
    </row>
    <row r="1107" spans="1:10" x14ac:dyDescent="0.3">
      <c r="A1107" t="s">
        <v>11</v>
      </c>
      <c r="B1107" t="s">
        <v>56</v>
      </c>
      <c r="C1107" s="1">
        <v>41156</v>
      </c>
      <c r="D1107">
        <v>0.01</v>
      </c>
      <c r="F1107">
        <v>3</v>
      </c>
    </row>
    <row r="1108" spans="1:10" x14ac:dyDescent="0.3">
      <c r="A1108" t="s">
        <v>11</v>
      </c>
      <c r="B1108" t="s">
        <v>56</v>
      </c>
      <c r="C1108" s="1">
        <v>41193</v>
      </c>
      <c r="D1108" t="s">
        <v>30</v>
      </c>
      <c r="F1108">
        <v>2</v>
      </c>
    </row>
    <row r="1109" spans="1:10" x14ac:dyDescent="0.3">
      <c r="A1109" t="s">
        <v>11</v>
      </c>
      <c r="B1109" t="s">
        <v>56</v>
      </c>
      <c r="C1109" s="1">
        <v>41220</v>
      </c>
      <c r="D1109" t="s">
        <v>30</v>
      </c>
      <c r="E1109" t="s">
        <v>19</v>
      </c>
      <c r="F1109">
        <v>3</v>
      </c>
      <c r="H1109">
        <v>1E-3</v>
      </c>
    </row>
    <row r="1110" spans="1:10" x14ac:dyDescent="0.3">
      <c r="A1110" t="s">
        <v>11</v>
      </c>
      <c r="B1110" t="s">
        <v>56</v>
      </c>
      <c r="C1110" s="1">
        <v>41254</v>
      </c>
      <c r="D1110" t="s">
        <v>30</v>
      </c>
      <c r="F1110">
        <v>4</v>
      </c>
    </row>
    <row r="1111" spans="1:10" x14ac:dyDescent="0.3">
      <c r="A1111" t="s">
        <v>11</v>
      </c>
      <c r="B1111" t="s">
        <v>56</v>
      </c>
      <c r="C1111" s="1">
        <v>41284</v>
      </c>
      <c r="D1111" t="s">
        <v>30</v>
      </c>
      <c r="F1111">
        <v>6</v>
      </c>
    </row>
    <row r="1112" spans="1:10" x14ac:dyDescent="0.3">
      <c r="A1112" t="s">
        <v>11</v>
      </c>
      <c r="B1112" t="s">
        <v>56</v>
      </c>
      <c r="C1112" s="1">
        <v>41323</v>
      </c>
      <c r="D1112" t="s">
        <v>30</v>
      </c>
      <c r="E1112" t="s">
        <v>19</v>
      </c>
      <c r="F1112">
        <v>8</v>
      </c>
      <c r="H1112" t="s">
        <v>24</v>
      </c>
    </row>
    <row r="1113" spans="1:10" x14ac:dyDescent="0.3">
      <c r="A1113" t="s">
        <v>11</v>
      </c>
      <c r="B1113" t="s">
        <v>56</v>
      </c>
      <c r="C1113" s="1">
        <v>41341</v>
      </c>
      <c r="D1113" t="s">
        <v>30</v>
      </c>
      <c r="F1113">
        <v>8</v>
      </c>
    </row>
    <row r="1114" spans="1:10" x14ac:dyDescent="0.3">
      <c r="A1114" t="s">
        <v>11</v>
      </c>
      <c r="B1114" t="s">
        <v>56</v>
      </c>
      <c r="C1114" s="1">
        <v>41366</v>
      </c>
      <c r="D1114">
        <v>0.3</v>
      </c>
      <c r="F1114">
        <v>11</v>
      </c>
    </row>
    <row r="1115" spans="1:10" x14ac:dyDescent="0.3">
      <c r="A1115" t="s">
        <v>11</v>
      </c>
      <c r="B1115" t="s">
        <v>56</v>
      </c>
      <c r="C1115" s="1">
        <v>41408</v>
      </c>
      <c r="D1115">
        <v>0.02</v>
      </c>
      <c r="E1115" t="s">
        <v>19</v>
      </c>
      <c r="F1115">
        <v>11</v>
      </c>
      <c r="H1115">
        <v>1E-3</v>
      </c>
    </row>
    <row r="1116" spans="1:10" x14ac:dyDescent="0.3">
      <c r="A1116" t="s">
        <v>11</v>
      </c>
      <c r="B1116" t="s">
        <v>56</v>
      </c>
      <c r="C1116" s="1">
        <v>41436</v>
      </c>
      <c r="D1116" t="s">
        <v>30</v>
      </c>
      <c r="F1116">
        <v>10</v>
      </c>
    </row>
    <row r="1117" spans="1:10" x14ac:dyDescent="0.3">
      <c r="A1117" t="s">
        <v>11</v>
      </c>
      <c r="B1117" t="s">
        <v>56</v>
      </c>
      <c r="C1117" s="1">
        <v>41464</v>
      </c>
      <c r="D1117" t="s">
        <v>30</v>
      </c>
      <c r="F1117">
        <v>10</v>
      </c>
    </row>
    <row r="1118" spans="1:10" x14ac:dyDescent="0.3">
      <c r="A1118" t="s">
        <v>11</v>
      </c>
      <c r="B1118" t="s">
        <v>56</v>
      </c>
      <c r="C1118" s="1">
        <v>41493</v>
      </c>
      <c r="D1118">
        <v>0.12</v>
      </c>
      <c r="E1118" t="s">
        <v>19</v>
      </c>
      <c r="F1118">
        <v>22</v>
      </c>
      <c r="G1118" t="s">
        <v>17</v>
      </c>
      <c r="H1118">
        <v>3.0000000000000001E-3</v>
      </c>
      <c r="J1118" t="s">
        <v>18</v>
      </c>
    </row>
    <row r="1119" spans="1:10" x14ac:dyDescent="0.3">
      <c r="A1119" t="s">
        <v>11</v>
      </c>
      <c r="B1119" t="s">
        <v>56</v>
      </c>
      <c r="C1119" s="1">
        <v>41527</v>
      </c>
      <c r="D1119">
        <v>0.02</v>
      </c>
      <c r="F1119">
        <v>31</v>
      </c>
    </row>
    <row r="1120" spans="1:10" x14ac:dyDescent="0.3">
      <c r="A1120" t="s">
        <v>11</v>
      </c>
      <c r="B1120" t="s">
        <v>56</v>
      </c>
      <c r="C1120" s="1">
        <v>41549</v>
      </c>
      <c r="D1120">
        <v>0.05</v>
      </c>
      <c r="F1120">
        <v>37</v>
      </c>
    </row>
    <row r="1121" spans="1:10" x14ac:dyDescent="0.3">
      <c r="A1121" t="s">
        <v>11</v>
      </c>
      <c r="B1121" t="s">
        <v>56</v>
      </c>
      <c r="C1121" s="1">
        <v>41583</v>
      </c>
      <c r="D1121">
        <v>0.04</v>
      </c>
      <c r="E1121">
        <v>1E-4</v>
      </c>
      <c r="F1121">
        <v>25</v>
      </c>
      <c r="G1121" t="s">
        <v>17</v>
      </c>
      <c r="H1121">
        <v>3.0000000000000001E-3</v>
      </c>
      <c r="J1121" t="s">
        <v>18</v>
      </c>
    </row>
    <row r="1122" spans="1:10" x14ac:dyDescent="0.3">
      <c r="A1122" t="s">
        <v>11</v>
      </c>
      <c r="B1122" t="s">
        <v>56</v>
      </c>
      <c r="C1122" s="1">
        <v>41618</v>
      </c>
      <c r="D1122" t="s">
        <v>30</v>
      </c>
      <c r="F1122">
        <v>21</v>
      </c>
    </row>
    <row r="1123" spans="1:10" x14ac:dyDescent="0.3">
      <c r="A1123" t="s">
        <v>11</v>
      </c>
      <c r="B1123" t="s">
        <v>56</v>
      </c>
      <c r="C1123" s="1">
        <v>41655</v>
      </c>
      <c r="D1123">
        <v>0.02</v>
      </c>
      <c r="F1123">
        <v>26</v>
      </c>
    </row>
    <row r="1124" spans="1:10" x14ac:dyDescent="0.3">
      <c r="A1124" t="s">
        <v>11</v>
      </c>
      <c r="B1124" t="s">
        <v>56</v>
      </c>
      <c r="C1124" s="1">
        <v>41696</v>
      </c>
      <c r="D1124">
        <v>0.02</v>
      </c>
      <c r="E1124" t="s">
        <v>19</v>
      </c>
      <c r="F1124">
        <v>28</v>
      </c>
      <c r="G1124" t="s">
        <v>17</v>
      </c>
      <c r="H1124">
        <v>1E-3</v>
      </c>
      <c r="J1124" t="s">
        <v>18</v>
      </c>
    </row>
    <row r="1125" spans="1:10" x14ac:dyDescent="0.3">
      <c r="A1125" t="s">
        <v>11</v>
      </c>
      <c r="B1125" t="s">
        <v>56</v>
      </c>
      <c r="C1125" s="2">
        <v>41726.3125</v>
      </c>
      <c r="D1125">
        <v>0.04</v>
      </c>
      <c r="F1125">
        <v>6</v>
      </c>
    </row>
    <row r="1126" spans="1:10" x14ac:dyDescent="0.3">
      <c r="A1126" t="s">
        <v>11</v>
      </c>
      <c r="B1126" t="s">
        <v>56</v>
      </c>
      <c r="C1126" s="1">
        <v>41758</v>
      </c>
      <c r="D1126" t="s">
        <v>30</v>
      </c>
      <c r="F1126">
        <v>28</v>
      </c>
    </row>
    <row r="1127" spans="1:10" x14ac:dyDescent="0.3">
      <c r="A1127" t="s">
        <v>11</v>
      </c>
      <c r="B1127" t="s">
        <v>56</v>
      </c>
      <c r="C1127" s="1">
        <v>41772</v>
      </c>
      <c r="D1127">
        <v>0.01</v>
      </c>
      <c r="E1127" t="s">
        <v>19</v>
      </c>
      <c r="F1127">
        <v>21</v>
      </c>
      <c r="G1127" t="s">
        <v>17</v>
      </c>
      <c r="H1127">
        <v>2E-3</v>
      </c>
      <c r="J1127" t="s">
        <v>18</v>
      </c>
    </row>
    <row r="1128" spans="1:10" x14ac:dyDescent="0.3">
      <c r="A1128" t="s">
        <v>11</v>
      </c>
      <c r="B1128" t="s">
        <v>56</v>
      </c>
      <c r="C1128" s="1">
        <v>41800</v>
      </c>
      <c r="D1128">
        <v>0.02</v>
      </c>
      <c r="F1128">
        <v>36</v>
      </c>
    </row>
    <row r="1129" spans="1:10" x14ac:dyDescent="0.3">
      <c r="A1129" t="s">
        <v>11</v>
      </c>
      <c r="B1129" t="s">
        <v>56</v>
      </c>
      <c r="C1129" s="1">
        <v>41831</v>
      </c>
      <c r="D1129">
        <v>30.4</v>
      </c>
      <c r="F1129">
        <v>763</v>
      </c>
    </row>
    <row r="1130" spans="1:10" x14ac:dyDescent="0.3">
      <c r="A1130" t="s">
        <v>11</v>
      </c>
      <c r="B1130" t="s">
        <v>56</v>
      </c>
      <c r="C1130" s="1">
        <v>41863</v>
      </c>
      <c r="D1130">
        <v>0.03</v>
      </c>
      <c r="F1130">
        <v>89</v>
      </c>
    </row>
    <row r="1131" spans="1:10" x14ac:dyDescent="0.3">
      <c r="A1131" t="s">
        <v>11</v>
      </c>
      <c r="B1131" t="s">
        <v>56</v>
      </c>
      <c r="C1131" s="1">
        <v>41900</v>
      </c>
      <c r="D1131">
        <v>0.06</v>
      </c>
      <c r="E1131" t="s">
        <v>19</v>
      </c>
      <c r="F1131">
        <v>89</v>
      </c>
      <c r="G1131" t="s">
        <v>17</v>
      </c>
      <c r="H1131">
        <v>1E-3</v>
      </c>
      <c r="J1131" t="s">
        <v>18</v>
      </c>
    </row>
    <row r="1132" spans="1:10" x14ac:dyDescent="0.3">
      <c r="A1132" t="s">
        <v>11</v>
      </c>
      <c r="B1132" t="s">
        <v>56</v>
      </c>
      <c r="C1132" s="1">
        <v>41927</v>
      </c>
      <c r="D1132">
        <v>0.06</v>
      </c>
      <c r="F1132">
        <v>65</v>
      </c>
    </row>
    <row r="1133" spans="1:10" x14ac:dyDescent="0.3">
      <c r="A1133" t="s">
        <v>11</v>
      </c>
      <c r="B1133" t="s">
        <v>56</v>
      </c>
      <c r="C1133" s="1">
        <v>41970</v>
      </c>
      <c r="D1133">
        <v>0.5</v>
      </c>
      <c r="E1133" t="s">
        <v>19</v>
      </c>
      <c r="F1133">
        <v>37</v>
      </c>
      <c r="G1133" t="s">
        <v>17</v>
      </c>
      <c r="H1133">
        <v>2E-3</v>
      </c>
      <c r="J1133" t="s">
        <v>18</v>
      </c>
    </row>
    <row r="1134" spans="1:10" x14ac:dyDescent="0.3">
      <c r="A1134" t="s">
        <v>11</v>
      </c>
      <c r="B1134" t="s">
        <v>56</v>
      </c>
      <c r="C1134" s="1">
        <v>41989</v>
      </c>
      <c r="D1134">
        <v>0.12</v>
      </c>
      <c r="F1134">
        <v>27</v>
      </c>
    </row>
    <row r="1135" spans="1:10" x14ac:dyDescent="0.3">
      <c r="A1135" t="s">
        <v>11</v>
      </c>
      <c r="B1135" t="s">
        <v>56</v>
      </c>
      <c r="C1135" s="1">
        <v>42027</v>
      </c>
      <c r="D1135">
        <v>0.4</v>
      </c>
      <c r="F1135">
        <v>23</v>
      </c>
    </row>
    <row r="1136" spans="1:10" x14ac:dyDescent="0.3">
      <c r="A1136" t="s">
        <v>11</v>
      </c>
      <c r="B1136" t="s">
        <v>56</v>
      </c>
      <c r="C1136" s="1">
        <v>42053</v>
      </c>
      <c r="D1136">
        <v>0.2</v>
      </c>
      <c r="E1136" t="s">
        <v>19</v>
      </c>
      <c r="F1136">
        <v>29</v>
      </c>
      <c r="G1136" t="s">
        <v>28</v>
      </c>
      <c r="H1136">
        <v>2E-3</v>
      </c>
      <c r="J1136" t="s">
        <v>18</v>
      </c>
    </row>
    <row r="1137" spans="1:11" x14ac:dyDescent="0.3">
      <c r="A1137" t="s">
        <v>11</v>
      </c>
      <c r="B1137" t="s">
        <v>56</v>
      </c>
      <c r="C1137" s="1">
        <v>42073</v>
      </c>
      <c r="D1137">
        <v>7.0000000000000007E-2</v>
      </c>
      <c r="F1137">
        <v>24</v>
      </c>
    </row>
    <row r="1138" spans="1:11" x14ac:dyDescent="0.3">
      <c r="A1138" t="s">
        <v>11</v>
      </c>
      <c r="B1138" t="s">
        <v>56</v>
      </c>
      <c r="C1138" s="1">
        <v>42114</v>
      </c>
      <c r="D1138">
        <v>0.06</v>
      </c>
      <c r="F1138">
        <v>25</v>
      </c>
    </row>
    <row r="1139" spans="1:11" x14ac:dyDescent="0.3">
      <c r="A1139" t="s">
        <v>11</v>
      </c>
      <c r="B1139" t="s">
        <v>56</v>
      </c>
      <c r="C1139" s="1">
        <v>42143</v>
      </c>
      <c r="D1139">
        <v>0.01</v>
      </c>
      <c r="E1139" t="s">
        <v>19</v>
      </c>
      <c r="F1139">
        <v>42</v>
      </c>
      <c r="G1139" t="s">
        <v>17</v>
      </c>
      <c r="H1139">
        <v>8.9999999999999993E-3</v>
      </c>
      <c r="J1139" t="s">
        <v>18</v>
      </c>
    </row>
    <row r="1140" spans="1:11" x14ac:dyDescent="0.3">
      <c r="A1140" t="s">
        <v>11</v>
      </c>
      <c r="B1140" t="s">
        <v>56</v>
      </c>
      <c r="C1140" s="1">
        <v>42178</v>
      </c>
      <c r="D1140">
        <v>0.01</v>
      </c>
      <c r="F1140">
        <v>46</v>
      </c>
    </row>
    <row r="1141" spans="1:11" x14ac:dyDescent="0.3">
      <c r="A1141" t="s">
        <v>11</v>
      </c>
      <c r="B1141" t="s">
        <v>56</v>
      </c>
      <c r="C1141" s="1">
        <v>42229</v>
      </c>
      <c r="D1141">
        <v>0.03</v>
      </c>
      <c r="E1141" t="s">
        <v>19</v>
      </c>
      <c r="F1141">
        <v>81</v>
      </c>
      <c r="G1141" t="s">
        <v>17</v>
      </c>
      <c r="H1141">
        <v>3.0000000000000001E-3</v>
      </c>
      <c r="J1141" t="s">
        <v>18</v>
      </c>
      <c r="K1141" t="s">
        <v>20</v>
      </c>
    </row>
    <row r="1142" spans="1:11" x14ac:dyDescent="0.3">
      <c r="A1142" t="s">
        <v>11</v>
      </c>
      <c r="B1142" t="s">
        <v>56</v>
      </c>
      <c r="C1142" s="1">
        <v>42312</v>
      </c>
      <c r="D1142">
        <v>0.05</v>
      </c>
      <c r="E1142" t="s">
        <v>19</v>
      </c>
      <c r="F1142">
        <v>15</v>
      </c>
      <c r="G1142" t="s">
        <v>17</v>
      </c>
      <c r="H1142" t="s">
        <v>24</v>
      </c>
      <c r="K1142" t="s">
        <v>20</v>
      </c>
    </row>
    <row r="1143" spans="1:11" x14ac:dyDescent="0.3">
      <c r="A1143" t="s">
        <v>11</v>
      </c>
      <c r="B1143" t="s">
        <v>56</v>
      </c>
      <c r="C1143" s="1">
        <v>42404</v>
      </c>
      <c r="D1143">
        <v>0.04</v>
      </c>
      <c r="E1143" t="s">
        <v>19</v>
      </c>
      <c r="F1143">
        <v>5</v>
      </c>
      <c r="G1143" t="s">
        <v>28</v>
      </c>
      <c r="H1143" t="s">
        <v>24</v>
      </c>
      <c r="K1143" t="s">
        <v>20</v>
      </c>
    </row>
    <row r="1144" spans="1:11" x14ac:dyDescent="0.3">
      <c r="A1144" t="s">
        <v>11</v>
      </c>
      <c r="B1144" t="s">
        <v>56</v>
      </c>
      <c r="C1144" s="1">
        <v>42506</v>
      </c>
      <c r="D1144">
        <v>0.02</v>
      </c>
      <c r="E1144" t="s">
        <v>19</v>
      </c>
      <c r="F1144">
        <v>27</v>
      </c>
      <c r="G1144" t="s">
        <v>17</v>
      </c>
      <c r="H1144">
        <v>3.0000000000000001E-3</v>
      </c>
      <c r="K1144" t="s">
        <v>20</v>
      </c>
    </row>
    <row r="1145" spans="1:11" x14ac:dyDescent="0.3">
      <c r="A1145" t="s">
        <v>11</v>
      </c>
      <c r="B1145" t="s">
        <v>56</v>
      </c>
      <c r="C1145" s="1">
        <v>42768</v>
      </c>
      <c r="D1145">
        <v>0.1</v>
      </c>
      <c r="E1145" t="s">
        <v>19</v>
      </c>
      <c r="F1145">
        <v>11</v>
      </c>
      <c r="G1145" t="s">
        <v>17</v>
      </c>
      <c r="H1145">
        <v>2E-3</v>
      </c>
      <c r="K1145" t="s">
        <v>20</v>
      </c>
    </row>
    <row r="1146" spans="1:11" x14ac:dyDescent="0.3">
      <c r="A1146" t="s">
        <v>11</v>
      </c>
      <c r="B1146" t="s">
        <v>56</v>
      </c>
      <c r="C1146" s="1">
        <v>42857</v>
      </c>
      <c r="D1146">
        <v>0.15</v>
      </c>
      <c r="E1146" t="s">
        <v>19</v>
      </c>
      <c r="F1146">
        <v>18</v>
      </c>
      <c r="G1146" t="s">
        <v>17</v>
      </c>
      <c r="H1146">
        <v>2E-3</v>
      </c>
      <c r="K1146" t="s">
        <v>20</v>
      </c>
    </row>
    <row r="1147" spans="1:11" x14ac:dyDescent="0.3">
      <c r="A1147" t="s">
        <v>11</v>
      </c>
      <c r="B1147" t="s">
        <v>56</v>
      </c>
      <c r="C1147" s="1">
        <v>42971</v>
      </c>
      <c r="D1147">
        <v>0.02</v>
      </c>
      <c r="E1147" t="s">
        <v>19</v>
      </c>
      <c r="F1147">
        <v>24</v>
      </c>
      <c r="G1147" t="s">
        <v>17</v>
      </c>
      <c r="H1147" t="s">
        <v>24</v>
      </c>
      <c r="K1147" t="s">
        <v>20</v>
      </c>
    </row>
    <row r="1148" spans="1:11" x14ac:dyDescent="0.3">
      <c r="A1148" t="s">
        <v>11</v>
      </c>
      <c r="B1148" t="s">
        <v>56</v>
      </c>
      <c r="C1148" s="1">
        <v>43048</v>
      </c>
      <c r="D1148">
        <v>0.04</v>
      </c>
      <c r="E1148" t="s">
        <v>19</v>
      </c>
      <c r="F1148">
        <v>13</v>
      </c>
      <c r="G1148" t="s">
        <v>17</v>
      </c>
      <c r="H1148">
        <v>1E-3</v>
      </c>
      <c r="K1148" t="s">
        <v>20</v>
      </c>
    </row>
    <row r="1149" spans="1:11" x14ac:dyDescent="0.3">
      <c r="A1149" t="s">
        <v>11</v>
      </c>
      <c r="B1149" t="s">
        <v>56</v>
      </c>
      <c r="C1149" s="1">
        <v>43151</v>
      </c>
      <c r="D1149">
        <v>0.11</v>
      </c>
      <c r="E1149" t="s">
        <v>19</v>
      </c>
      <c r="F1149">
        <v>27</v>
      </c>
      <c r="G1149" t="s">
        <v>43</v>
      </c>
      <c r="H1149" t="s">
        <v>24</v>
      </c>
      <c r="K1149" t="s">
        <v>20</v>
      </c>
    </row>
    <row r="1150" spans="1:11" x14ac:dyDescent="0.3">
      <c r="A1150" t="s">
        <v>11</v>
      </c>
      <c r="B1150" t="s">
        <v>56</v>
      </c>
      <c r="C1150" s="1">
        <v>43236</v>
      </c>
      <c r="D1150">
        <v>0.01</v>
      </c>
      <c r="E1150" t="s">
        <v>19</v>
      </c>
      <c r="F1150">
        <v>63</v>
      </c>
      <c r="G1150" t="s">
        <v>39</v>
      </c>
      <c r="H1150" t="s">
        <v>24</v>
      </c>
      <c r="K1150" t="s">
        <v>20</v>
      </c>
    </row>
    <row r="1151" spans="1:11" x14ac:dyDescent="0.3">
      <c r="A1151" t="s">
        <v>11</v>
      </c>
      <c r="B1151" t="s">
        <v>56</v>
      </c>
      <c r="C1151" s="1">
        <v>43314</v>
      </c>
      <c r="D1151">
        <v>0.03</v>
      </c>
      <c r="E1151" t="s">
        <v>19</v>
      </c>
      <c r="F1151">
        <v>23</v>
      </c>
      <c r="G1151" t="s">
        <v>43</v>
      </c>
      <c r="H1151">
        <v>1E-3</v>
      </c>
      <c r="K1151" t="s">
        <v>20</v>
      </c>
    </row>
    <row r="1152" spans="1:11" x14ac:dyDescent="0.3">
      <c r="A1152" t="s">
        <v>11</v>
      </c>
      <c r="B1152" t="s">
        <v>56</v>
      </c>
      <c r="C1152" s="1">
        <v>43413</v>
      </c>
      <c r="D1152">
        <v>0.01</v>
      </c>
      <c r="E1152" t="s">
        <v>19</v>
      </c>
      <c r="F1152">
        <v>35</v>
      </c>
      <c r="G1152" t="s">
        <v>43</v>
      </c>
      <c r="H1152" t="s">
        <v>24</v>
      </c>
      <c r="K1152" t="s">
        <v>20</v>
      </c>
    </row>
    <row r="1153" spans="1:11" x14ac:dyDescent="0.3">
      <c r="A1153" t="s">
        <v>11</v>
      </c>
      <c r="B1153" t="s">
        <v>56</v>
      </c>
      <c r="C1153" s="1">
        <v>43501</v>
      </c>
      <c r="D1153">
        <v>0.03</v>
      </c>
      <c r="E1153" t="s">
        <v>19</v>
      </c>
      <c r="F1153">
        <v>34</v>
      </c>
      <c r="H1153">
        <v>2E-3</v>
      </c>
    </row>
    <row r="1154" spans="1:11" x14ac:dyDescent="0.3">
      <c r="A1154" t="s">
        <v>11</v>
      </c>
      <c r="B1154" t="s">
        <v>56</v>
      </c>
      <c r="C1154" s="1">
        <v>43579</v>
      </c>
      <c r="D1154">
        <v>0.1</v>
      </c>
      <c r="E1154" t="s">
        <v>19</v>
      </c>
      <c r="F1154">
        <v>14</v>
      </c>
      <c r="G1154" t="s">
        <v>43</v>
      </c>
      <c r="H1154" t="s">
        <v>24</v>
      </c>
      <c r="K1154" t="s">
        <v>20</v>
      </c>
    </row>
    <row r="1155" spans="1:11" x14ac:dyDescent="0.3">
      <c r="A1155" t="s">
        <v>11</v>
      </c>
      <c r="B1155" t="s">
        <v>56</v>
      </c>
      <c r="C1155" s="1">
        <v>43588</v>
      </c>
      <c r="D1155">
        <v>7.0000000000000007E-2</v>
      </c>
      <c r="E1155" t="s">
        <v>19</v>
      </c>
      <c r="F1155">
        <v>68</v>
      </c>
      <c r="G1155" t="s">
        <v>43</v>
      </c>
      <c r="H1155">
        <v>1E-3</v>
      </c>
      <c r="K1155" t="s">
        <v>20</v>
      </c>
    </row>
    <row r="1156" spans="1:11" x14ac:dyDescent="0.3">
      <c r="A1156" t="s">
        <v>11</v>
      </c>
      <c r="B1156" t="s">
        <v>56</v>
      </c>
      <c r="C1156" s="1">
        <v>43691</v>
      </c>
      <c r="D1156">
        <v>0.02</v>
      </c>
      <c r="E1156" t="s">
        <v>19</v>
      </c>
      <c r="F1156">
        <v>10</v>
      </c>
      <c r="G1156" t="s">
        <v>43</v>
      </c>
      <c r="H1156" t="s">
        <v>24</v>
      </c>
      <c r="K1156" t="s">
        <v>20</v>
      </c>
    </row>
    <row r="1157" spans="1:11" x14ac:dyDescent="0.3">
      <c r="A1157" t="s">
        <v>11</v>
      </c>
      <c r="B1157" t="s">
        <v>56</v>
      </c>
      <c r="C1157" s="1">
        <v>43798</v>
      </c>
      <c r="D1157">
        <v>0.02</v>
      </c>
      <c r="E1157" t="s">
        <v>26</v>
      </c>
      <c r="F1157">
        <v>13</v>
      </c>
      <c r="G1157" t="s">
        <v>17</v>
      </c>
      <c r="H1157">
        <v>1E-3</v>
      </c>
      <c r="K1157" t="s">
        <v>20</v>
      </c>
    </row>
    <row r="1158" spans="1:11" x14ac:dyDescent="0.3">
      <c r="A1158" t="s">
        <v>11</v>
      </c>
      <c r="B1158" t="s">
        <v>56</v>
      </c>
      <c r="C1158" s="1">
        <v>43865</v>
      </c>
      <c r="D1158">
        <v>0.02</v>
      </c>
      <c r="E1158" t="s">
        <v>26</v>
      </c>
      <c r="F1158">
        <v>11</v>
      </c>
      <c r="G1158" t="s">
        <v>17</v>
      </c>
      <c r="H1158">
        <v>1E-3</v>
      </c>
      <c r="K1158" t="s">
        <v>20</v>
      </c>
    </row>
    <row r="1159" spans="1:11" x14ac:dyDescent="0.3">
      <c r="A1159" t="s">
        <v>11</v>
      </c>
      <c r="B1159" t="s">
        <v>56</v>
      </c>
      <c r="C1159" s="1">
        <v>43965</v>
      </c>
      <c r="D1159">
        <v>7.0000000000000007E-2</v>
      </c>
      <c r="E1159" t="s">
        <v>26</v>
      </c>
      <c r="F1159">
        <v>48</v>
      </c>
      <c r="G1159" t="s">
        <v>17</v>
      </c>
      <c r="H1159">
        <v>1E-3</v>
      </c>
      <c r="K1159" t="s">
        <v>20</v>
      </c>
    </row>
    <row r="1160" spans="1:11" x14ac:dyDescent="0.3">
      <c r="A1160" t="s">
        <v>11</v>
      </c>
      <c r="B1160" t="s">
        <v>56</v>
      </c>
      <c r="C1160" s="1">
        <v>44060</v>
      </c>
      <c r="D1160">
        <v>0.06</v>
      </c>
      <c r="E1160" t="s">
        <v>26</v>
      </c>
      <c r="F1160">
        <v>76</v>
      </c>
      <c r="G1160" t="s">
        <v>17</v>
      </c>
      <c r="H1160" t="s">
        <v>24</v>
      </c>
      <c r="K1160" t="s">
        <v>20</v>
      </c>
    </row>
    <row r="1161" spans="1:11" x14ac:dyDescent="0.3">
      <c r="A1161" t="s">
        <v>11</v>
      </c>
      <c r="B1161" t="s">
        <v>57</v>
      </c>
      <c r="C1161" s="1">
        <v>39625</v>
      </c>
      <c r="D1161">
        <v>0.5</v>
      </c>
      <c r="F1161">
        <v>81</v>
      </c>
    </row>
    <row r="1162" spans="1:11" x14ac:dyDescent="0.3">
      <c r="A1162" t="s">
        <v>11</v>
      </c>
      <c r="B1162" t="s">
        <v>57</v>
      </c>
      <c r="C1162" s="1">
        <v>39667</v>
      </c>
      <c r="D1162" t="s">
        <v>32</v>
      </c>
      <c r="E1162">
        <v>5.0000000000000001E-4</v>
      </c>
      <c r="F1162">
        <v>76</v>
      </c>
      <c r="G1162">
        <v>7.0000000000000007E-2</v>
      </c>
      <c r="J1162" t="s">
        <v>15</v>
      </c>
    </row>
    <row r="1163" spans="1:11" x14ac:dyDescent="0.3">
      <c r="A1163" t="s">
        <v>11</v>
      </c>
      <c r="B1163" t="s">
        <v>57</v>
      </c>
      <c r="C1163" s="1">
        <v>39694</v>
      </c>
      <c r="D1163" t="s">
        <v>32</v>
      </c>
      <c r="F1163">
        <v>84</v>
      </c>
    </row>
    <row r="1164" spans="1:11" x14ac:dyDescent="0.3">
      <c r="A1164" t="s">
        <v>11</v>
      </c>
      <c r="B1164" t="s">
        <v>57</v>
      </c>
      <c r="C1164" s="1">
        <v>39728</v>
      </c>
      <c r="D1164" t="s">
        <v>32</v>
      </c>
      <c r="F1164">
        <v>8</v>
      </c>
    </row>
    <row r="1165" spans="1:11" x14ac:dyDescent="0.3">
      <c r="A1165" t="s">
        <v>11</v>
      </c>
      <c r="B1165" t="s">
        <v>57</v>
      </c>
      <c r="C1165" s="1">
        <v>39766</v>
      </c>
      <c r="D1165">
        <v>0.9</v>
      </c>
      <c r="E1165" t="s">
        <v>34</v>
      </c>
      <c r="F1165">
        <v>93</v>
      </c>
      <c r="G1165">
        <v>0.08</v>
      </c>
      <c r="J1165" t="s">
        <v>15</v>
      </c>
    </row>
    <row r="1166" spans="1:11" x14ac:dyDescent="0.3">
      <c r="A1166" t="s">
        <v>11</v>
      </c>
      <c r="B1166" t="s">
        <v>57</v>
      </c>
      <c r="C1166" s="1">
        <v>39791</v>
      </c>
      <c r="D1166" t="s">
        <v>32</v>
      </c>
      <c r="F1166">
        <v>69</v>
      </c>
    </row>
    <row r="1167" spans="1:11" x14ac:dyDescent="0.3">
      <c r="A1167" t="s">
        <v>11</v>
      </c>
      <c r="B1167" t="s">
        <v>57</v>
      </c>
      <c r="C1167" s="1">
        <v>39826</v>
      </c>
      <c r="D1167" t="s">
        <v>32</v>
      </c>
      <c r="F1167">
        <v>59</v>
      </c>
    </row>
    <row r="1168" spans="1:11" x14ac:dyDescent="0.3">
      <c r="A1168" t="s">
        <v>11</v>
      </c>
      <c r="B1168" t="s">
        <v>57</v>
      </c>
      <c r="C1168" s="1">
        <v>39856</v>
      </c>
      <c r="D1168" t="s">
        <v>32</v>
      </c>
      <c r="E1168" t="s">
        <v>34</v>
      </c>
      <c r="F1168">
        <v>62</v>
      </c>
      <c r="G1168">
        <v>7.0000000000000007E-2</v>
      </c>
      <c r="J1168" t="s">
        <v>15</v>
      </c>
    </row>
    <row r="1169" spans="1:10" x14ac:dyDescent="0.3">
      <c r="A1169" t="s">
        <v>11</v>
      </c>
      <c r="B1169" t="s">
        <v>57</v>
      </c>
      <c r="C1169" s="1">
        <v>39875</v>
      </c>
      <c r="D1169" t="s">
        <v>32</v>
      </c>
      <c r="F1169">
        <v>61</v>
      </c>
    </row>
    <row r="1170" spans="1:10" x14ac:dyDescent="0.3">
      <c r="A1170" t="s">
        <v>11</v>
      </c>
      <c r="B1170" t="s">
        <v>57</v>
      </c>
      <c r="C1170" s="1">
        <v>39904</v>
      </c>
      <c r="D1170" t="s">
        <v>32</v>
      </c>
      <c r="F1170">
        <v>62</v>
      </c>
    </row>
    <row r="1171" spans="1:10" x14ac:dyDescent="0.3">
      <c r="A1171" t="s">
        <v>11</v>
      </c>
      <c r="B1171" t="s">
        <v>57</v>
      </c>
      <c r="C1171" s="1">
        <v>39944</v>
      </c>
      <c r="D1171" t="s">
        <v>32</v>
      </c>
      <c r="E1171">
        <v>4.0000000000000002E-4</v>
      </c>
      <c r="F1171">
        <v>19</v>
      </c>
      <c r="G1171" t="s">
        <v>28</v>
      </c>
      <c r="J1171" t="s">
        <v>15</v>
      </c>
    </row>
    <row r="1172" spans="1:10" x14ac:dyDescent="0.3">
      <c r="A1172" t="s">
        <v>11</v>
      </c>
      <c r="B1172" t="s">
        <v>57</v>
      </c>
      <c r="C1172" s="1">
        <v>39973</v>
      </c>
      <c r="D1172" t="s">
        <v>32</v>
      </c>
      <c r="F1172">
        <v>60</v>
      </c>
    </row>
    <row r="1173" spans="1:10" x14ac:dyDescent="0.3">
      <c r="A1173" t="s">
        <v>11</v>
      </c>
      <c r="B1173" t="s">
        <v>57</v>
      </c>
      <c r="C1173" s="1">
        <v>40001</v>
      </c>
      <c r="D1173" t="s">
        <v>32</v>
      </c>
      <c r="F1173">
        <v>65</v>
      </c>
    </row>
    <row r="1174" spans="1:10" x14ac:dyDescent="0.3">
      <c r="A1174" t="s">
        <v>11</v>
      </c>
      <c r="B1174" t="s">
        <v>57</v>
      </c>
      <c r="C1174" s="1">
        <v>40035</v>
      </c>
      <c r="D1174" t="s">
        <v>32</v>
      </c>
      <c r="E1174">
        <v>4.0000000000000002E-4</v>
      </c>
      <c r="F1174">
        <v>65</v>
      </c>
      <c r="G1174" t="s">
        <v>28</v>
      </c>
      <c r="J1174" t="s">
        <v>15</v>
      </c>
    </row>
    <row r="1175" spans="1:10" x14ac:dyDescent="0.3">
      <c r="A1175" t="s">
        <v>11</v>
      </c>
      <c r="B1175" t="s">
        <v>57</v>
      </c>
      <c r="C1175" s="1">
        <v>40057</v>
      </c>
      <c r="D1175" t="s">
        <v>32</v>
      </c>
      <c r="F1175">
        <v>76</v>
      </c>
    </row>
    <row r="1176" spans="1:10" x14ac:dyDescent="0.3">
      <c r="A1176" t="s">
        <v>11</v>
      </c>
      <c r="B1176" t="s">
        <v>57</v>
      </c>
      <c r="C1176" s="1">
        <v>40093</v>
      </c>
      <c r="D1176" t="s">
        <v>32</v>
      </c>
      <c r="F1176">
        <v>123</v>
      </c>
    </row>
    <row r="1177" spans="1:10" x14ac:dyDescent="0.3">
      <c r="A1177" t="s">
        <v>11</v>
      </c>
      <c r="B1177" t="s">
        <v>57</v>
      </c>
      <c r="C1177" s="1">
        <v>40122</v>
      </c>
      <c r="D1177">
        <v>0.4</v>
      </c>
      <c r="E1177" t="s">
        <v>34</v>
      </c>
      <c r="F1177">
        <v>243</v>
      </c>
      <c r="G1177">
        <v>7.0000000000000007E-2</v>
      </c>
      <c r="J1177" t="s">
        <v>15</v>
      </c>
    </row>
    <row r="1178" spans="1:10" x14ac:dyDescent="0.3">
      <c r="A1178" t="s">
        <v>11</v>
      </c>
      <c r="B1178" t="s">
        <v>57</v>
      </c>
      <c r="C1178" s="1">
        <v>40148</v>
      </c>
      <c r="D1178" t="s">
        <v>32</v>
      </c>
      <c r="F1178">
        <v>66</v>
      </c>
    </row>
    <row r="1179" spans="1:10" x14ac:dyDescent="0.3">
      <c r="A1179" t="s">
        <v>11</v>
      </c>
      <c r="B1179" t="s">
        <v>57</v>
      </c>
      <c r="C1179" s="1">
        <v>40189</v>
      </c>
      <c r="D1179" t="s">
        <v>32</v>
      </c>
      <c r="F1179">
        <v>78</v>
      </c>
    </row>
    <row r="1180" spans="1:10" x14ac:dyDescent="0.3">
      <c r="A1180" t="s">
        <v>11</v>
      </c>
      <c r="B1180" t="s">
        <v>57</v>
      </c>
      <c r="C1180" s="1">
        <v>40217</v>
      </c>
      <c r="D1180">
        <v>0.4</v>
      </c>
      <c r="E1180" t="s">
        <v>34</v>
      </c>
      <c r="F1180">
        <v>77</v>
      </c>
      <c r="G1180" t="s">
        <v>28</v>
      </c>
      <c r="J1180" t="s">
        <v>15</v>
      </c>
    </row>
    <row r="1181" spans="1:10" x14ac:dyDescent="0.3">
      <c r="A1181" t="s">
        <v>11</v>
      </c>
      <c r="B1181" t="s">
        <v>57</v>
      </c>
      <c r="C1181" s="1">
        <v>40247</v>
      </c>
      <c r="D1181" t="s">
        <v>32</v>
      </c>
      <c r="F1181">
        <v>85</v>
      </c>
    </row>
    <row r="1182" spans="1:10" x14ac:dyDescent="0.3">
      <c r="A1182" t="s">
        <v>11</v>
      </c>
      <c r="B1182" t="s">
        <v>57</v>
      </c>
      <c r="C1182" s="1">
        <v>40274</v>
      </c>
      <c r="D1182" t="s">
        <v>32</v>
      </c>
      <c r="F1182">
        <v>93</v>
      </c>
    </row>
    <row r="1183" spans="1:10" x14ac:dyDescent="0.3">
      <c r="A1183" t="s">
        <v>11</v>
      </c>
      <c r="B1183" t="s">
        <v>57</v>
      </c>
      <c r="C1183" s="1">
        <v>40308</v>
      </c>
      <c r="D1183" t="s">
        <v>32</v>
      </c>
      <c r="E1183" t="s">
        <v>34</v>
      </c>
      <c r="F1183">
        <v>86</v>
      </c>
      <c r="G1183" t="s">
        <v>28</v>
      </c>
      <c r="J1183" t="s">
        <v>15</v>
      </c>
    </row>
    <row r="1184" spans="1:10" x14ac:dyDescent="0.3">
      <c r="A1184" t="s">
        <v>11</v>
      </c>
      <c r="B1184" t="s">
        <v>57</v>
      </c>
      <c r="C1184" s="1">
        <v>40336</v>
      </c>
      <c r="D1184" t="s">
        <v>36</v>
      </c>
      <c r="F1184">
        <v>91</v>
      </c>
    </row>
    <row r="1185" spans="1:10" x14ac:dyDescent="0.3">
      <c r="A1185" t="s">
        <v>11</v>
      </c>
      <c r="B1185" t="s">
        <v>57</v>
      </c>
      <c r="C1185" s="1">
        <v>40371</v>
      </c>
      <c r="D1185">
        <v>0.83</v>
      </c>
      <c r="F1185">
        <v>95.6</v>
      </c>
    </row>
    <row r="1186" spans="1:10" x14ac:dyDescent="0.3">
      <c r="A1186" t="s">
        <v>11</v>
      </c>
      <c r="B1186" t="s">
        <v>57</v>
      </c>
      <c r="C1186" s="1">
        <v>40395</v>
      </c>
      <c r="D1186" t="s">
        <v>36</v>
      </c>
      <c r="E1186" t="s">
        <v>14</v>
      </c>
      <c r="F1186">
        <v>128</v>
      </c>
      <c r="G1186" t="s">
        <v>28</v>
      </c>
      <c r="J1186" t="s">
        <v>15</v>
      </c>
    </row>
    <row r="1187" spans="1:10" x14ac:dyDescent="0.3">
      <c r="A1187" t="s">
        <v>11</v>
      </c>
      <c r="B1187" t="s">
        <v>57</v>
      </c>
      <c r="C1187" s="1">
        <v>40427</v>
      </c>
      <c r="D1187" t="s">
        <v>36</v>
      </c>
      <c r="F1187">
        <v>89.9</v>
      </c>
    </row>
    <row r="1188" spans="1:10" x14ac:dyDescent="0.3">
      <c r="A1188" t="s">
        <v>11</v>
      </c>
      <c r="B1188" t="s">
        <v>57</v>
      </c>
      <c r="C1188" s="1">
        <v>40458</v>
      </c>
      <c r="D1188" t="s">
        <v>36</v>
      </c>
      <c r="F1188">
        <v>62.6</v>
      </c>
    </row>
    <row r="1189" spans="1:10" x14ac:dyDescent="0.3">
      <c r="A1189" t="s">
        <v>11</v>
      </c>
      <c r="B1189" t="s">
        <v>57</v>
      </c>
      <c r="C1189" s="1">
        <v>40518</v>
      </c>
      <c r="D1189" t="s">
        <v>36</v>
      </c>
      <c r="F1189">
        <v>64</v>
      </c>
    </row>
    <row r="1190" spans="1:10" x14ac:dyDescent="0.3">
      <c r="A1190" t="s">
        <v>11</v>
      </c>
      <c r="B1190" t="s">
        <v>57</v>
      </c>
      <c r="C1190" s="1">
        <v>40547</v>
      </c>
      <c r="D1190" t="s">
        <v>36</v>
      </c>
      <c r="F1190">
        <v>86.1</v>
      </c>
    </row>
    <row r="1191" spans="1:10" x14ac:dyDescent="0.3">
      <c r="A1191" t="s">
        <v>11</v>
      </c>
      <c r="B1191" t="s">
        <v>57</v>
      </c>
      <c r="C1191" s="1">
        <v>40575</v>
      </c>
      <c r="D1191" t="s">
        <v>36</v>
      </c>
      <c r="E1191" t="s">
        <v>14</v>
      </c>
      <c r="F1191">
        <v>64.099999999999994</v>
      </c>
      <c r="G1191" t="s">
        <v>28</v>
      </c>
      <c r="J1191" t="s">
        <v>15</v>
      </c>
    </row>
    <row r="1192" spans="1:10" x14ac:dyDescent="0.3">
      <c r="A1192" t="s">
        <v>11</v>
      </c>
      <c r="B1192" t="s">
        <v>57</v>
      </c>
      <c r="C1192" s="1">
        <v>40603</v>
      </c>
      <c r="D1192">
        <v>0.36</v>
      </c>
      <c r="F1192">
        <v>69.099999999999994</v>
      </c>
    </row>
    <row r="1193" spans="1:10" x14ac:dyDescent="0.3">
      <c r="A1193" t="s">
        <v>11</v>
      </c>
      <c r="B1193" t="s">
        <v>57</v>
      </c>
      <c r="C1193" s="1">
        <v>40637</v>
      </c>
      <c r="D1193" t="s">
        <v>36</v>
      </c>
      <c r="F1193">
        <v>80.400000000000006</v>
      </c>
    </row>
    <row r="1194" spans="1:10" x14ac:dyDescent="0.3">
      <c r="A1194" t="s">
        <v>11</v>
      </c>
      <c r="B1194" t="s">
        <v>57</v>
      </c>
      <c r="C1194" s="1">
        <v>40672</v>
      </c>
      <c r="D1194" t="s">
        <v>36</v>
      </c>
      <c r="E1194" t="s">
        <v>14</v>
      </c>
      <c r="F1194">
        <v>99</v>
      </c>
      <c r="G1194" t="s">
        <v>28</v>
      </c>
      <c r="J1194" t="s">
        <v>15</v>
      </c>
    </row>
    <row r="1195" spans="1:10" x14ac:dyDescent="0.3">
      <c r="A1195" t="s">
        <v>11</v>
      </c>
      <c r="B1195" t="s">
        <v>57</v>
      </c>
      <c r="C1195" s="1">
        <v>40695</v>
      </c>
      <c r="D1195" t="s">
        <v>36</v>
      </c>
      <c r="F1195">
        <v>90.7</v>
      </c>
    </row>
    <row r="1196" spans="1:10" x14ac:dyDescent="0.3">
      <c r="A1196" t="s">
        <v>11</v>
      </c>
      <c r="B1196" t="s">
        <v>57</v>
      </c>
      <c r="C1196" s="1">
        <v>40728</v>
      </c>
      <c r="D1196">
        <v>0.36</v>
      </c>
      <c r="F1196">
        <v>99.3</v>
      </c>
    </row>
    <row r="1197" spans="1:10" x14ac:dyDescent="0.3">
      <c r="A1197" t="s">
        <v>11</v>
      </c>
      <c r="B1197" t="s">
        <v>57</v>
      </c>
      <c r="C1197" s="1">
        <v>40756</v>
      </c>
      <c r="D1197" t="s">
        <v>36</v>
      </c>
      <c r="F1197">
        <v>101</v>
      </c>
      <c r="G1197" t="s">
        <v>28</v>
      </c>
      <c r="J1197" t="s">
        <v>15</v>
      </c>
    </row>
    <row r="1198" spans="1:10" x14ac:dyDescent="0.3">
      <c r="A1198" t="s">
        <v>11</v>
      </c>
      <c r="B1198" t="s">
        <v>57</v>
      </c>
      <c r="C1198" s="1">
        <v>40798</v>
      </c>
      <c r="D1198" t="s">
        <v>36</v>
      </c>
      <c r="F1198">
        <v>52</v>
      </c>
    </row>
    <row r="1199" spans="1:10" x14ac:dyDescent="0.3">
      <c r="A1199" t="s">
        <v>11</v>
      </c>
      <c r="B1199" t="s">
        <v>57</v>
      </c>
      <c r="C1199" s="1">
        <v>40819</v>
      </c>
      <c r="D1199" t="s">
        <v>36</v>
      </c>
      <c r="F1199">
        <v>47.8</v>
      </c>
    </row>
    <row r="1200" spans="1:10" x14ac:dyDescent="0.3">
      <c r="A1200" t="s">
        <v>11</v>
      </c>
      <c r="B1200" t="s">
        <v>57</v>
      </c>
      <c r="C1200" s="1">
        <v>40849</v>
      </c>
      <c r="D1200" t="s">
        <v>36</v>
      </c>
      <c r="F1200">
        <v>41.5</v>
      </c>
    </row>
    <row r="1201" spans="1:10" x14ac:dyDescent="0.3">
      <c r="A1201" t="s">
        <v>11</v>
      </c>
      <c r="B1201" t="s">
        <v>57</v>
      </c>
      <c r="C1201" s="1">
        <v>40889</v>
      </c>
      <c r="D1201" t="s">
        <v>36</v>
      </c>
      <c r="F1201">
        <v>33.1</v>
      </c>
    </row>
    <row r="1202" spans="1:10" x14ac:dyDescent="0.3">
      <c r="A1202" t="s">
        <v>11</v>
      </c>
      <c r="B1202" t="s">
        <v>57</v>
      </c>
      <c r="C1202" s="1">
        <v>40913</v>
      </c>
      <c r="D1202">
        <v>0.26</v>
      </c>
      <c r="F1202">
        <v>26.3</v>
      </c>
    </row>
    <row r="1203" spans="1:10" x14ac:dyDescent="0.3">
      <c r="A1203" t="s">
        <v>11</v>
      </c>
      <c r="B1203" t="s">
        <v>57</v>
      </c>
      <c r="C1203" s="1">
        <v>40948</v>
      </c>
      <c r="D1203" t="s">
        <v>38</v>
      </c>
      <c r="F1203">
        <v>24.9</v>
      </c>
    </row>
    <row r="1204" spans="1:10" x14ac:dyDescent="0.3">
      <c r="A1204" t="s">
        <v>11</v>
      </c>
      <c r="B1204" t="s">
        <v>57</v>
      </c>
      <c r="C1204" s="1">
        <v>40973</v>
      </c>
      <c r="D1204" t="s">
        <v>38</v>
      </c>
      <c r="F1204">
        <v>26.7</v>
      </c>
    </row>
    <row r="1205" spans="1:10" x14ac:dyDescent="0.3">
      <c r="A1205" t="s">
        <v>11</v>
      </c>
      <c r="B1205" t="s">
        <v>57</v>
      </c>
      <c r="C1205" s="1">
        <v>41001</v>
      </c>
      <c r="D1205" t="s">
        <v>38</v>
      </c>
      <c r="F1205">
        <v>24.8</v>
      </c>
    </row>
    <row r="1206" spans="1:10" x14ac:dyDescent="0.3">
      <c r="A1206" t="s">
        <v>11</v>
      </c>
      <c r="B1206" t="s">
        <v>57</v>
      </c>
      <c r="C1206" s="1">
        <v>41037</v>
      </c>
      <c r="D1206">
        <v>0.12</v>
      </c>
      <c r="F1206">
        <v>30</v>
      </c>
    </row>
    <row r="1207" spans="1:10" x14ac:dyDescent="0.3">
      <c r="A1207" t="s">
        <v>11</v>
      </c>
      <c r="B1207" t="s">
        <v>57</v>
      </c>
      <c r="C1207" s="1">
        <v>41072</v>
      </c>
      <c r="D1207">
        <v>0.02</v>
      </c>
      <c r="F1207">
        <v>30</v>
      </c>
    </row>
    <row r="1208" spans="1:10" x14ac:dyDescent="0.3">
      <c r="A1208" t="s">
        <v>11</v>
      </c>
      <c r="B1208" t="s">
        <v>57</v>
      </c>
      <c r="C1208" s="1">
        <v>41101</v>
      </c>
      <c r="D1208">
        <v>7.0000000000000007E-2</v>
      </c>
      <c r="F1208">
        <v>29</v>
      </c>
    </row>
    <row r="1209" spans="1:10" x14ac:dyDescent="0.3">
      <c r="A1209" t="s">
        <v>11</v>
      </c>
      <c r="B1209" t="s">
        <v>57</v>
      </c>
      <c r="C1209" s="1">
        <v>41122</v>
      </c>
      <c r="D1209" t="s">
        <v>30</v>
      </c>
      <c r="E1209" t="s">
        <v>19</v>
      </c>
      <c r="F1209">
        <v>28</v>
      </c>
      <c r="G1209">
        <v>0.06</v>
      </c>
      <c r="J1209" t="s">
        <v>18</v>
      </c>
    </row>
    <row r="1210" spans="1:10" x14ac:dyDescent="0.3">
      <c r="A1210" t="s">
        <v>11</v>
      </c>
      <c r="B1210" t="s">
        <v>57</v>
      </c>
      <c r="C1210" s="1">
        <v>41156</v>
      </c>
      <c r="D1210" t="s">
        <v>30</v>
      </c>
      <c r="F1210">
        <v>27</v>
      </c>
    </row>
    <row r="1211" spans="1:10" x14ac:dyDescent="0.3">
      <c r="A1211" t="s">
        <v>11</v>
      </c>
      <c r="B1211" t="s">
        <v>57</v>
      </c>
      <c r="C1211" s="1">
        <v>41193</v>
      </c>
      <c r="D1211">
        <v>0.02</v>
      </c>
      <c r="F1211">
        <v>22</v>
      </c>
    </row>
    <row r="1212" spans="1:10" x14ac:dyDescent="0.3">
      <c r="A1212" t="s">
        <v>11</v>
      </c>
      <c r="B1212" t="s">
        <v>57</v>
      </c>
      <c r="C1212" s="1">
        <v>41220</v>
      </c>
      <c r="D1212">
        <v>0.15</v>
      </c>
      <c r="E1212" t="s">
        <v>19</v>
      </c>
      <c r="F1212">
        <v>22</v>
      </c>
      <c r="H1212">
        <v>6.0000000000000001E-3</v>
      </c>
    </row>
    <row r="1213" spans="1:10" x14ac:dyDescent="0.3">
      <c r="A1213" t="s">
        <v>11</v>
      </c>
      <c r="B1213" t="s">
        <v>57</v>
      </c>
      <c r="C1213" s="1">
        <v>41254</v>
      </c>
      <c r="D1213">
        <v>0.16</v>
      </c>
      <c r="F1213">
        <v>23</v>
      </c>
    </row>
    <row r="1214" spans="1:10" x14ac:dyDescent="0.3">
      <c r="A1214" t="s">
        <v>11</v>
      </c>
      <c r="B1214" t="s">
        <v>57</v>
      </c>
      <c r="C1214" s="1">
        <v>41284</v>
      </c>
      <c r="D1214">
        <v>0.06</v>
      </c>
      <c r="F1214">
        <v>19</v>
      </c>
    </row>
    <row r="1215" spans="1:10" x14ac:dyDescent="0.3">
      <c r="A1215" t="s">
        <v>11</v>
      </c>
      <c r="B1215" t="s">
        <v>57</v>
      </c>
      <c r="C1215" s="1">
        <v>41323</v>
      </c>
      <c r="D1215" t="s">
        <v>30</v>
      </c>
      <c r="E1215" t="s">
        <v>19</v>
      </c>
      <c r="F1215">
        <v>19</v>
      </c>
      <c r="H1215">
        <v>2E-3</v>
      </c>
    </row>
    <row r="1216" spans="1:10" x14ac:dyDescent="0.3">
      <c r="A1216" t="s">
        <v>11</v>
      </c>
      <c r="B1216" t="s">
        <v>57</v>
      </c>
      <c r="C1216" s="1">
        <v>41341</v>
      </c>
      <c r="D1216" t="s">
        <v>30</v>
      </c>
      <c r="F1216">
        <v>19</v>
      </c>
    </row>
    <row r="1217" spans="1:10" x14ac:dyDescent="0.3">
      <c r="A1217" t="s">
        <v>11</v>
      </c>
      <c r="B1217" t="s">
        <v>57</v>
      </c>
      <c r="C1217" s="1">
        <v>41366</v>
      </c>
      <c r="D1217">
        <v>7.0000000000000007E-2</v>
      </c>
      <c r="F1217">
        <v>19</v>
      </c>
    </row>
    <row r="1218" spans="1:10" x14ac:dyDescent="0.3">
      <c r="A1218" t="s">
        <v>11</v>
      </c>
      <c r="B1218" t="s">
        <v>57</v>
      </c>
      <c r="C1218" s="1">
        <v>41408</v>
      </c>
      <c r="D1218">
        <v>0.02</v>
      </c>
      <c r="E1218" t="s">
        <v>19</v>
      </c>
      <c r="F1218">
        <v>21</v>
      </c>
      <c r="H1218">
        <v>2E-3</v>
      </c>
    </row>
    <row r="1219" spans="1:10" x14ac:dyDescent="0.3">
      <c r="A1219" t="s">
        <v>11</v>
      </c>
      <c r="B1219" t="s">
        <v>57</v>
      </c>
      <c r="C1219" s="1">
        <v>41436</v>
      </c>
      <c r="D1219" t="s">
        <v>30</v>
      </c>
      <c r="F1219">
        <v>19</v>
      </c>
    </row>
    <row r="1220" spans="1:10" x14ac:dyDescent="0.3">
      <c r="A1220" t="s">
        <v>11</v>
      </c>
      <c r="B1220" t="s">
        <v>57</v>
      </c>
      <c r="C1220" s="1">
        <v>41464</v>
      </c>
      <c r="D1220" t="s">
        <v>30</v>
      </c>
      <c r="F1220">
        <v>20</v>
      </c>
    </row>
    <row r="1221" spans="1:10" x14ac:dyDescent="0.3">
      <c r="A1221" t="s">
        <v>11</v>
      </c>
      <c r="B1221" t="s">
        <v>57</v>
      </c>
      <c r="C1221" s="1">
        <v>41493</v>
      </c>
      <c r="D1221">
        <v>0.01</v>
      </c>
      <c r="E1221" t="s">
        <v>19</v>
      </c>
      <c r="F1221">
        <v>21</v>
      </c>
      <c r="G1221" t="s">
        <v>17</v>
      </c>
      <c r="H1221">
        <v>1E-3</v>
      </c>
      <c r="J1221" t="s">
        <v>18</v>
      </c>
    </row>
    <row r="1222" spans="1:10" x14ac:dyDescent="0.3">
      <c r="A1222" t="s">
        <v>11</v>
      </c>
      <c r="B1222" t="s">
        <v>57</v>
      </c>
      <c r="C1222" s="1">
        <v>41527</v>
      </c>
      <c r="D1222">
        <v>0.01</v>
      </c>
      <c r="F1222">
        <v>29</v>
      </c>
    </row>
    <row r="1223" spans="1:10" x14ac:dyDescent="0.3">
      <c r="A1223" t="s">
        <v>11</v>
      </c>
      <c r="B1223" t="s">
        <v>57</v>
      </c>
      <c r="C1223" s="1">
        <v>41549</v>
      </c>
      <c r="D1223">
        <v>0.02</v>
      </c>
      <c r="F1223">
        <v>30</v>
      </c>
    </row>
    <row r="1224" spans="1:10" x14ac:dyDescent="0.3">
      <c r="A1224" t="s">
        <v>11</v>
      </c>
      <c r="B1224" t="s">
        <v>57</v>
      </c>
      <c r="C1224" s="1">
        <v>41583</v>
      </c>
      <c r="D1224">
        <v>0.13</v>
      </c>
      <c r="E1224" t="s">
        <v>19</v>
      </c>
      <c r="F1224">
        <v>39</v>
      </c>
      <c r="H1224">
        <v>3.0000000000000001E-3</v>
      </c>
    </row>
    <row r="1225" spans="1:10" x14ac:dyDescent="0.3">
      <c r="A1225" t="s">
        <v>11</v>
      </c>
      <c r="B1225" t="s">
        <v>57</v>
      </c>
      <c r="C1225" s="1">
        <v>41618</v>
      </c>
      <c r="D1225">
        <v>7.0000000000000007E-2</v>
      </c>
      <c r="F1225">
        <v>47</v>
      </c>
    </row>
    <row r="1226" spans="1:10" x14ac:dyDescent="0.3">
      <c r="A1226" t="s">
        <v>11</v>
      </c>
      <c r="B1226" t="s">
        <v>57</v>
      </c>
      <c r="C1226" s="1">
        <v>41655</v>
      </c>
      <c r="D1226">
        <v>0.11</v>
      </c>
      <c r="F1226">
        <v>41</v>
      </c>
    </row>
    <row r="1227" spans="1:10" x14ac:dyDescent="0.3">
      <c r="A1227" t="s">
        <v>11</v>
      </c>
      <c r="B1227" t="s">
        <v>57</v>
      </c>
      <c r="C1227" s="1">
        <v>41696</v>
      </c>
      <c r="D1227">
        <v>0.02</v>
      </c>
      <c r="E1227" t="s">
        <v>19</v>
      </c>
      <c r="F1227">
        <v>52</v>
      </c>
      <c r="H1227">
        <v>2E-3</v>
      </c>
    </row>
    <row r="1228" spans="1:10" x14ac:dyDescent="0.3">
      <c r="A1228" t="s">
        <v>11</v>
      </c>
      <c r="B1228" t="s">
        <v>57</v>
      </c>
      <c r="C1228" s="2">
        <v>41726.3125</v>
      </c>
      <c r="D1228">
        <v>0.05</v>
      </c>
      <c r="F1228">
        <v>51</v>
      </c>
    </row>
    <row r="1229" spans="1:10" x14ac:dyDescent="0.3">
      <c r="A1229" t="s">
        <v>11</v>
      </c>
      <c r="B1229" t="s">
        <v>57</v>
      </c>
      <c r="C1229" s="1">
        <v>41758</v>
      </c>
      <c r="D1229">
        <v>7.0000000000000007E-2</v>
      </c>
      <c r="F1229">
        <v>39</v>
      </c>
    </row>
    <row r="1230" spans="1:10" x14ac:dyDescent="0.3">
      <c r="A1230" t="s">
        <v>11</v>
      </c>
      <c r="B1230" t="s">
        <v>57</v>
      </c>
      <c r="C1230" s="1">
        <v>41772</v>
      </c>
      <c r="D1230">
        <v>0.08</v>
      </c>
      <c r="E1230" t="s">
        <v>19</v>
      </c>
      <c r="F1230">
        <v>50</v>
      </c>
      <c r="H1230">
        <v>3.0000000000000001E-3</v>
      </c>
    </row>
    <row r="1231" spans="1:10" x14ac:dyDescent="0.3">
      <c r="A1231" t="s">
        <v>11</v>
      </c>
      <c r="B1231" t="s">
        <v>57</v>
      </c>
      <c r="C1231" s="1">
        <v>41800</v>
      </c>
      <c r="D1231">
        <v>0.01</v>
      </c>
      <c r="F1231">
        <v>65</v>
      </c>
    </row>
    <row r="1232" spans="1:10" x14ac:dyDescent="0.3">
      <c r="A1232" t="s">
        <v>11</v>
      </c>
      <c r="B1232" t="s">
        <v>57</v>
      </c>
      <c r="C1232" s="1">
        <v>41831</v>
      </c>
      <c r="D1232">
        <v>1</v>
      </c>
      <c r="F1232">
        <v>102</v>
      </c>
    </row>
    <row r="1233" spans="1:11" x14ac:dyDescent="0.3">
      <c r="A1233" t="s">
        <v>11</v>
      </c>
      <c r="B1233" t="s">
        <v>57</v>
      </c>
      <c r="C1233" s="1">
        <v>41863</v>
      </c>
      <c r="D1233">
        <v>0.05</v>
      </c>
      <c r="F1233">
        <v>64</v>
      </c>
    </row>
    <row r="1234" spans="1:11" x14ac:dyDescent="0.3">
      <c r="A1234" t="s">
        <v>11</v>
      </c>
      <c r="B1234" t="s">
        <v>57</v>
      </c>
      <c r="C1234" s="1">
        <v>41900</v>
      </c>
      <c r="D1234">
        <v>0.4</v>
      </c>
      <c r="E1234" t="s">
        <v>19</v>
      </c>
      <c r="F1234">
        <v>66</v>
      </c>
      <c r="G1234" t="s">
        <v>17</v>
      </c>
      <c r="H1234">
        <v>2E-3</v>
      </c>
      <c r="J1234" t="s">
        <v>18</v>
      </c>
    </row>
    <row r="1235" spans="1:11" x14ac:dyDescent="0.3">
      <c r="A1235" t="s">
        <v>11</v>
      </c>
      <c r="B1235" t="s">
        <v>57</v>
      </c>
      <c r="C1235" s="1">
        <v>41927</v>
      </c>
      <c r="D1235">
        <v>0.19</v>
      </c>
      <c r="F1235">
        <v>64</v>
      </c>
    </row>
    <row r="1236" spans="1:11" x14ac:dyDescent="0.3">
      <c r="A1236" t="s">
        <v>11</v>
      </c>
      <c r="B1236" t="s">
        <v>57</v>
      </c>
      <c r="C1236" s="1">
        <v>41970</v>
      </c>
      <c r="D1236">
        <v>0.7</v>
      </c>
      <c r="E1236" t="s">
        <v>19</v>
      </c>
      <c r="F1236">
        <v>46</v>
      </c>
      <c r="H1236">
        <v>2E-3</v>
      </c>
    </row>
    <row r="1237" spans="1:11" x14ac:dyDescent="0.3">
      <c r="A1237" t="s">
        <v>11</v>
      </c>
      <c r="B1237" t="s">
        <v>57</v>
      </c>
      <c r="C1237" s="1">
        <v>41989</v>
      </c>
      <c r="D1237">
        <v>0.03</v>
      </c>
      <c r="F1237">
        <v>46</v>
      </c>
    </row>
    <row r="1238" spans="1:11" x14ac:dyDescent="0.3">
      <c r="A1238" t="s">
        <v>11</v>
      </c>
      <c r="B1238" t="s">
        <v>57</v>
      </c>
      <c r="C1238" s="1">
        <v>42027</v>
      </c>
      <c r="D1238">
        <v>7.0000000000000007E-2</v>
      </c>
      <c r="F1238">
        <v>27</v>
      </c>
    </row>
    <row r="1239" spans="1:11" x14ac:dyDescent="0.3">
      <c r="A1239" t="s">
        <v>11</v>
      </c>
      <c r="B1239" t="s">
        <v>57</v>
      </c>
      <c r="C1239" s="1">
        <v>42053</v>
      </c>
      <c r="D1239">
        <v>0.09</v>
      </c>
      <c r="E1239" t="s">
        <v>19</v>
      </c>
      <c r="F1239">
        <v>67</v>
      </c>
      <c r="H1239">
        <v>2E-3</v>
      </c>
    </row>
    <row r="1240" spans="1:11" x14ac:dyDescent="0.3">
      <c r="A1240" t="s">
        <v>11</v>
      </c>
      <c r="B1240" t="s">
        <v>57</v>
      </c>
      <c r="C1240" s="1">
        <v>42073</v>
      </c>
      <c r="D1240">
        <v>0.09</v>
      </c>
      <c r="F1240">
        <v>63</v>
      </c>
    </row>
    <row r="1241" spans="1:11" x14ac:dyDescent="0.3">
      <c r="A1241" t="s">
        <v>11</v>
      </c>
      <c r="B1241" t="s">
        <v>57</v>
      </c>
      <c r="C1241" s="1">
        <v>42114</v>
      </c>
      <c r="D1241">
        <v>0.08</v>
      </c>
      <c r="F1241">
        <v>34</v>
      </c>
    </row>
    <row r="1242" spans="1:11" x14ac:dyDescent="0.3">
      <c r="A1242" t="s">
        <v>11</v>
      </c>
      <c r="B1242" t="s">
        <v>57</v>
      </c>
      <c r="C1242" s="1">
        <v>42143</v>
      </c>
      <c r="D1242">
        <v>0.03</v>
      </c>
      <c r="E1242" t="s">
        <v>19</v>
      </c>
      <c r="F1242">
        <v>78</v>
      </c>
      <c r="G1242" t="s">
        <v>17</v>
      </c>
      <c r="H1242">
        <v>1.0999999999999999E-2</v>
      </c>
      <c r="J1242" t="s">
        <v>18</v>
      </c>
    </row>
    <row r="1243" spans="1:11" x14ac:dyDescent="0.3">
      <c r="A1243" t="s">
        <v>11</v>
      </c>
      <c r="B1243" t="s">
        <v>57</v>
      </c>
      <c r="C1243" s="1">
        <v>42178</v>
      </c>
      <c r="D1243">
        <v>0.01</v>
      </c>
      <c r="F1243">
        <v>79</v>
      </c>
    </row>
    <row r="1244" spans="1:11" x14ac:dyDescent="0.3">
      <c r="A1244" t="s">
        <v>11</v>
      </c>
      <c r="B1244" t="s">
        <v>57</v>
      </c>
      <c r="C1244" s="1">
        <v>42223</v>
      </c>
      <c r="D1244" t="s">
        <v>30</v>
      </c>
      <c r="E1244" t="s">
        <v>19</v>
      </c>
      <c r="F1244">
        <v>75</v>
      </c>
      <c r="G1244" t="s">
        <v>17</v>
      </c>
      <c r="H1244">
        <v>4.0000000000000001E-3</v>
      </c>
      <c r="J1244" t="s">
        <v>18</v>
      </c>
      <c r="K1244" t="s">
        <v>20</v>
      </c>
    </row>
    <row r="1245" spans="1:11" x14ac:dyDescent="0.3">
      <c r="A1245" t="s">
        <v>11</v>
      </c>
      <c r="B1245" t="s">
        <v>57</v>
      </c>
      <c r="C1245" s="1">
        <v>42312</v>
      </c>
      <c r="D1245">
        <v>0.14000000000000001</v>
      </c>
      <c r="E1245" t="s">
        <v>19</v>
      </c>
      <c r="F1245">
        <v>52</v>
      </c>
      <c r="G1245" t="s">
        <v>17</v>
      </c>
      <c r="H1245">
        <v>2E-3</v>
      </c>
      <c r="K1245" t="s">
        <v>20</v>
      </c>
    </row>
    <row r="1246" spans="1:11" x14ac:dyDescent="0.3">
      <c r="A1246" t="s">
        <v>11</v>
      </c>
      <c r="B1246" t="s">
        <v>57</v>
      </c>
      <c r="C1246" s="1">
        <v>42404</v>
      </c>
      <c r="D1246">
        <v>1</v>
      </c>
      <c r="E1246" t="s">
        <v>19</v>
      </c>
      <c r="F1246">
        <v>37</v>
      </c>
      <c r="G1246" t="s">
        <v>28</v>
      </c>
      <c r="H1246">
        <v>3.0000000000000001E-3</v>
      </c>
      <c r="K1246" t="s">
        <v>20</v>
      </c>
    </row>
    <row r="1247" spans="1:11" x14ac:dyDescent="0.3">
      <c r="A1247" t="s">
        <v>11</v>
      </c>
      <c r="B1247" t="s">
        <v>57</v>
      </c>
      <c r="C1247" s="1">
        <v>42506</v>
      </c>
      <c r="D1247">
        <v>0.01</v>
      </c>
      <c r="E1247" t="s">
        <v>19</v>
      </c>
      <c r="F1247">
        <v>29</v>
      </c>
      <c r="G1247" t="s">
        <v>17</v>
      </c>
      <c r="H1247">
        <v>3.0000000000000001E-3</v>
      </c>
      <c r="K1247" t="s">
        <v>20</v>
      </c>
    </row>
    <row r="1248" spans="1:11" x14ac:dyDescent="0.3">
      <c r="A1248" t="s">
        <v>11</v>
      </c>
      <c r="B1248" t="s">
        <v>57</v>
      </c>
      <c r="C1248" s="1">
        <v>42598</v>
      </c>
      <c r="D1248">
        <v>0.3</v>
      </c>
      <c r="E1248" t="s">
        <v>19</v>
      </c>
      <c r="F1248">
        <v>31</v>
      </c>
      <c r="G1248" t="s">
        <v>17</v>
      </c>
      <c r="H1248">
        <v>4.0000000000000001E-3</v>
      </c>
      <c r="K1248">
        <v>2</v>
      </c>
    </row>
    <row r="1249" spans="1:11" x14ac:dyDescent="0.3">
      <c r="A1249" t="s">
        <v>11</v>
      </c>
      <c r="B1249" t="s">
        <v>57</v>
      </c>
      <c r="C1249" s="1">
        <v>42682</v>
      </c>
      <c r="D1249">
        <v>7.0000000000000007E-2</v>
      </c>
      <c r="E1249" t="s">
        <v>19</v>
      </c>
      <c r="F1249">
        <v>43</v>
      </c>
      <c r="G1249" t="s">
        <v>17</v>
      </c>
      <c r="H1249">
        <v>3.0000000000000001E-3</v>
      </c>
      <c r="K1249" t="s">
        <v>20</v>
      </c>
    </row>
    <row r="1250" spans="1:11" x14ac:dyDescent="0.3">
      <c r="A1250" t="s">
        <v>11</v>
      </c>
      <c r="B1250" t="s">
        <v>57</v>
      </c>
      <c r="C1250" s="1">
        <v>42767</v>
      </c>
      <c r="D1250">
        <v>0.12</v>
      </c>
      <c r="E1250" t="s">
        <v>19</v>
      </c>
      <c r="F1250">
        <v>47</v>
      </c>
      <c r="G1250" t="s">
        <v>58</v>
      </c>
      <c r="H1250">
        <v>2E-3</v>
      </c>
      <c r="K1250" t="s">
        <v>20</v>
      </c>
    </row>
    <row r="1251" spans="1:11" x14ac:dyDescent="0.3">
      <c r="A1251" t="s">
        <v>11</v>
      </c>
      <c r="B1251" t="s">
        <v>57</v>
      </c>
      <c r="C1251" s="1">
        <v>42857</v>
      </c>
      <c r="D1251">
        <v>0.04</v>
      </c>
      <c r="E1251" t="s">
        <v>19</v>
      </c>
      <c r="F1251">
        <v>37</v>
      </c>
      <c r="G1251" t="s">
        <v>17</v>
      </c>
      <c r="H1251">
        <v>3.0000000000000001E-3</v>
      </c>
      <c r="K1251" t="s">
        <v>20</v>
      </c>
    </row>
    <row r="1252" spans="1:11" x14ac:dyDescent="0.3">
      <c r="A1252" t="s">
        <v>11</v>
      </c>
      <c r="B1252" t="s">
        <v>57</v>
      </c>
      <c r="C1252" s="1">
        <v>42971</v>
      </c>
      <c r="D1252">
        <v>0.05</v>
      </c>
      <c r="E1252" t="s">
        <v>19</v>
      </c>
      <c r="F1252">
        <v>29</v>
      </c>
      <c r="G1252" t="s">
        <v>17</v>
      </c>
      <c r="H1252">
        <v>2E-3</v>
      </c>
      <c r="K1252" t="s">
        <v>20</v>
      </c>
    </row>
    <row r="1253" spans="1:11" x14ac:dyDescent="0.3">
      <c r="A1253" t="s">
        <v>11</v>
      </c>
      <c r="B1253" t="s">
        <v>57</v>
      </c>
      <c r="C1253" s="1">
        <v>43048</v>
      </c>
      <c r="D1253">
        <v>0.03</v>
      </c>
      <c r="E1253" t="s">
        <v>19</v>
      </c>
      <c r="F1253">
        <v>40</v>
      </c>
      <c r="G1253" t="s">
        <v>17</v>
      </c>
      <c r="H1253">
        <v>2E-3</v>
      </c>
      <c r="K1253" t="s">
        <v>20</v>
      </c>
    </row>
    <row r="1254" spans="1:11" x14ac:dyDescent="0.3">
      <c r="A1254" t="s">
        <v>11</v>
      </c>
      <c r="B1254" t="s">
        <v>57</v>
      </c>
      <c r="C1254" s="1">
        <v>43151</v>
      </c>
      <c r="D1254">
        <v>0.02</v>
      </c>
      <c r="E1254" t="s">
        <v>19</v>
      </c>
      <c r="F1254">
        <v>18</v>
      </c>
      <c r="G1254" t="s">
        <v>39</v>
      </c>
      <c r="H1254">
        <v>2E-3</v>
      </c>
      <c r="K1254" t="s">
        <v>20</v>
      </c>
    </row>
    <row r="1255" spans="1:11" x14ac:dyDescent="0.3">
      <c r="A1255" t="s">
        <v>11</v>
      </c>
      <c r="B1255" t="s">
        <v>57</v>
      </c>
      <c r="C1255" s="1">
        <v>43236</v>
      </c>
      <c r="D1255">
        <v>0.02</v>
      </c>
      <c r="E1255" t="s">
        <v>19</v>
      </c>
      <c r="F1255">
        <v>100</v>
      </c>
      <c r="G1255" t="s">
        <v>29</v>
      </c>
      <c r="H1255">
        <v>1E-3</v>
      </c>
      <c r="K1255" t="s">
        <v>20</v>
      </c>
    </row>
    <row r="1256" spans="1:11" x14ac:dyDescent="0.3">
      <c r="A1256" t="s">
        <v>11</v>
      </c>
      <c r="B1256" t="s">
        <v>57</v>
      </c>
      <c r="C1256" s="1">
        <v>43314</v>
      </c>
      <c r="D1256">
        <v>0.03</v>
      </c>
      <c r="E1256" t="s">
        <v>19</v>
      </c>
      <c r="F1256">
        <v>80</v>
      </c>
      <c r="G1256" t="s">
        <v>59</v>
      </c>
      <c r="H1256">
        <v>1E-3</v>
      </c>
      <c r="K1256" t="s">
        <v>20</v>
      </c>
    </row>
    <row r="1257" spans="1:11" x14ac:dyDescent="0.3">
      <c r="A1257" t="s">
        <v>11</v>
      </c>
      <c r="B1257" t="s">
        <v>57</v>
      </c>
      <c r="C1257" s="1">
        <v>43413</v>
      </c>
      <c r="D1257">
        <v>0.03</v>
      </c>
      <c r="E1257" t="s">
        <v>19</v>
      </c>
      <c r="F1257">
        <v>59</v>
      </c>
      <c r="G1257" t="s">
        <v>59</v>
      </c>
      <c r="H1257">
        <v>2E-3</v>
      </c>
      <c r="K1257" t="s">
        <v>20</v>
      </c>
    </row>
    <row r="1258" spans="1:11" x14ac:dyDescent="0.3">
      <c r="A1258" t="s">
        <v>11</v>
      </c>
      <c r="B1258" t="s">
        <v>57</v>
      </c>
      <c r="C1258" s="1">
        <v>43501</v>
      </c>
      <c r="D1258">
        <v>7.0000000000000007E-2</v>
      </c>
      <c r="E1258" t="s">
        <v>19</v>
      </c>
      <c r="F1258">
        <v>27</v>
      </c>
      <c r="G1258" t="s">
        <v>43</v>
      </c>
      <c r="H1258">
        <v>4.0000000000000001E-3</v>
      </c>
      <c r="K1258" t="s">
        <v>25</v>
      </c>
    </row>
    <row r="1259" spans="1:11" x14ac:dyDescent="0.3">
      <c r="A1259" t="s">
        <v>11</v>
      </c>
      <c r="B1259" t="s">
        <v>57</v>
      </c>
      <c r="C1259" s="1">
        <v>43588</v>
      </c>
      <c r="D1259">
        <v>0.16</v>
      </c>
      <c r="E1259" t="s">
        <v>19</v>
      </c>
      <c r="F1259">
        <v>66</v>
      </c>
      <c r="G1259" t="s">
        <v>43</v>
      </c>
      <c r="H1259">
        <v>3.0000000000000001E-3</v>
      </c>
      <c r="K1259" t="s">
        <v>20</v>
      </c>
    </row>
    <row r="1260" spans="1:11" x14ac:dyDescent="0.3">
      <c r="A1260" t="s">
        <v>11</v>
      </c>
      <c r="B1260" t="s">
        <v>57</v>
      </c>
      <c r="C1260" s="1">
        <v>43691</v>
      </c>
      <c r="D1260">
        <v>0.01</v>
      </c>
      <c r="E1260" t="s">
        <v>19</v>
      </c>
      <c r="F1260">
        <v>64</v>
      </c>
      <c r="G1260" t="s">
        <v>43</v>
      </c>
      <c r="H1260">
        <v>1E-3</v>
      </c>
      <c r="K1260" t="s">
        <v>20</v>
      </c>
    </row>
    <row r="1261" spans="1:11" x14ac:dyDescent="0.3">
      <c r="A1261" t="s">
        <v>11</v>
      </c>
      <c r="B1261" t="s">
        <v>57</v>
      </c>
      <c r="C1261" s="1">
        <v>43798</v>
      </c>
      <c r="D1261">
        <v>0.1</v>
      </c>
      <c r="E1261" t="s">
        <v>26</v>
      </c>
      <c r="F1261">
        <v>28</v>
      </c>
      <c r="G1261" t="s">
        <v>17</v>
      </c>
      <c r="H1261">
        <v>3.0000000000000001E-3</v>
      </c>
      <c r="K1261" t="s">
        <v>20</v>
      </c>
    </row>
    <row r="1262" spans="1:11" x14ac:dyDescent="0.3">
      <c r="A1262" t="s">
        <v>11</v>
      </c>
      <c r="B1262" t="s">
        <v>57</v>
      </c>
      <c r="C1262" s="1">
        <v>43865</v>
      </c>
      <c r="D1262">
        <v>0.02</v>
      </c>
      <c r="E1262" t="s">
        <v>26</v>
      </c>
      <c r="F1262">
        <v>22</v>
      </c>
      <c r="G1262" t="s">
        <v>17</v>
      </c>
      <c r="H1262" t="s">
        <v>24</v>
      </c>
      <c r="K1262" t="s">
        <v>20</v>
      </c>
    </row>
    <row r="1263" spans="1:11" x14ac:dyDescent="0.3">
      <c r="A1263" t="s">
        <v>11</v>
      </c>
      <c r="B1263" t="s">
        <v>57</v>
      </c>
      <c r="C1263" s="1">
        <v>43965</v>
      </c>
      <c r="D1263">
        <v>0.12</v>
      </c>
      <c r="E1263" t="s">
        <v>26</v>
      </c>
      <c r="F1263">
        <v>38</v>
      </c>
      <c r="G1263" t="s">
        <v>17</v>
      </c>
      <c r="H1263">
        <v>5.0000000000000001E-3</v>
      </c>
      <c r="K1263" t="s">
        <v>20</v>
      </c>
    </row>
    <row r="1264" spans="1:11" x14ac:dyDescent="0.3">
      <c r="A1264" t="s">
        <v>11</v>
      </c>
      <c r="B1264" t="s">
        <v>57</v>
      </c>
      <c r="C1264" s="1">
        <v>44061</v>
      </c>
      <c r="D1264">
        <v>0.23</v>
      </c>
      <c r="E1264" t="s">
        <v>26</v>
      </c>
      <c r="F1264">
        <v>66</v>
      </c>
      <c r="G1264" t="s">
        <v>17</v>
      </c>
      <c r="H1264">
        <v>3.0000000000000001E-3</v>
      </c>
      <c r="K1264" t="s">
        <v>20</v>
      </c>
    </row>
    <row r="1265" spans="1:10" x14ac:dyDescent="0.3">
      <c r="A1265" t="s">
        <v>11</v>
      </c>
      <c r="B1265" t="s">
        <v>60</v>
      </c>
      <c r="C1265" s="1">
        <v>39616</v>
      </c>
      <c r="D1265">
        <v>0.4</v>
      </c>
      <c r="F1265">
        <v>45</v>
      </c>
    </row>
    <row r="1266" spans="1:10" x14ac:dyDescent="0.3">
      <c r="A1266" t="s">
        <v>11</v>
      </c>
      <c r="B1266" t="s">
        <v>60</v>
      </c>
      <c r="C1266" s="1">
        <v>39667</v>
      </c>
      <c r="D1266" t="s">
        <v>32</v>
      </c>
      <c r="E1266" t="s">
        <v>33</v>
      </c>
      <c r="F1266">
        <v>44</v>
      </c>
      <c r="G1266" t="s">
        <v>28</v>
      </c>
      <c r="J1266" t="s">
        <v>15</v>
      </c>
    </row>
    <row r="1267" spans="1:10" x14ac:dyDescent="0.3">
      <c r="A1267" t="s">
        <v>11</v>
      </c>
      <c r="B1267" t="s">
        <v>60</v>
      </c>
      <c r="C1267" s="1">
        <v>39694</v>
      </c>
      <c r="D1267" t="s">
        <v>32</v>
      </c>
      <c r="F1267">
        <v>43</v>
      </c>
    </row>
    <row r="1268" spans="1:10" x14ac:dyDescent="0.3">
      <c r="A1268" t="s">
        <v>11</v>
      </c>
      <c r="B1268" t="s">
        <v>60</v>
      </c>
      <c r="C1268" s="1">
        <v>39728</v>
      </c>
      <c r="D1268" t="s">
        <v>32</v>
      </c>
      <c r="F1268">
        <v>43</v>
      </c>
    </row>
    <row r="1269" spans="1:10" x14ac:dyDescent="0.3">
      <c r="A1269" t="s">
        <v>11</v>
      </c>
      <c r="B1269" t="s">
        <v>60</v>
      </c>
      <c r="C1269" s="1">
        <v>39766</v>
      </c>
      <c r="D1269">
        <v>0.4</v>
      </c>
      <c r="E1269" t="s">
        <v>34</v>
      </c>
      <c r="F1269">
        <v>44</v>
      </c>
    </row>
    <row r="1270" spans="1:10" x14ac:dyDescent="0.3">
      <c r="A1270" t="s">
        <v>11</v>
      </c>
      <c r="B1270" t="s">
        <v>60</v>
      </c>
      <c r="C1270" s="1">
        <v>39791</v>
      </c>
      <c r="D1270" t="s">
        <v>32</v>
      </c>
      <c r="F1270">
        <v>43</v>
      </c>
    </row>
    <row r="1271" spans="1:10" x14ac:dyDescent="0.3">
      <c r="A1271" t="s">
        <v>11</v>
      </c>
      <c r="B1271" t="s">
        <v>60</v>
      </c>
      <c r="C1271" s="1">
        <v>39826</v>
      </c>
      <c r="D1271" t="s">
        <v>32</v>
      </c>
      <c r="F1271">
        <v>44</v>
      </c>
    </row>
    <row r="1272" spans="1:10" x14ac:dyDescent="0.3">
      <c r="A1272" t="s">
        <v>11</v>
      </c>
      <c r="B1272" t="s">
        <v>60</v>
      </c>
      <c r="C1272" s="1">
        <v>39856</v>
      </c>
      <c r="D1272">
        <v>0.9</v>
      </c>
      <c r="E1272" t="s">
        <v>34</v>
      </c>
      <c r="F1272">
        <v>46</v>
      </c>
    </row>
    <row r="1273" spans="1:10" x14ac:dyDescent="0.3">
      <c r="A1273" t="s">
        <v>11</v>
      </c>
      <c r="B1273" t="s">
        <v>60</v>
      </c>
      <c r="C1273" s="1">
        <v>39875</v>
      </c>
      <c r="D1273" t="s">
        <v>32</v>
      </c>
      <c r="F1273">
        <v>46</v>
      </c>
    </row>
    <row r="1274" spans="1:10" x14ac:dyDescent="0.3">
      <c r="A1274" t="s">
        <v>11</v>
      </c>
      <c r="B1274" t="s">
        <v>60</v>
      </c>
      <c r="C1274" s="1">
        <v>39904</v>
      </c>
      <c r="D1274" t="s">
        <v>32</v>
      </c>
      <c r="F1274">
        <v>47</v>
      </c>
    </row>
    <row r="1275" spans="1:10" x14ac:dyDescent="0.3">
      <c r="A1275" t="s">
        <v>11</v>
      </c>
      <c r="B1275" t="s">
        <v>60</v>
      </c>
      <c r="C1275" s="1">
        <v>39944</v>
      </c>
      <c r="D1275">
        <v>0.4</v>
      </c>
      <c r="E1275">
        <v>2.9999999999999997E-4</v>
      </c>
      <c r="F1275">
        <v>47</v>
      </c>
    </row>
    <row r="1276" spans="1:10" x14ac:dyDescent="0.3">
      <c r="A1276" t="s">
        <v>11</v>
      </c>
      <c r="B1276" t="s">
        <v>60</v>
      </c>
      <c r="C1276" s="1">
        <v>39973</v>
      </c>
      <c r="D1276" t="s">
        <v>32</v>
      </c>
      <c r="F1276">
        <v>46</v>
      </c>
    </row>
    <row r="1277" spans="1:10" x14ac:dyDescent="0.3">
      <c r="A1277" t="s">
        <v>11</v>
      </c>
      <c r="B1277" t="s">
        <v>60</v>
      </c>
      <c r="C1277" s="1">
        <v>40001</v>
      </c>
      <c r="D1277">
        <v>0.4</v>
      </c>
      <c r="F1277">
        <v>32</v>
      </c>
    </row>
    <row r="1278" spans="1:10" x14ac:dyDescent="0.3">
      <c r="A1278" t="s">
        <v>11</v>
      </c>
      <c r="B1278" t="s">
        <v>60</v>
      </c>
      <c r="C1278" s="1">
        <v>40035</v>
      </c>
      <c r="D1278" t="s">
        <v>32</v>
      </c>
      <c r="E1278" t="s">
        <v>34</v>
      </c>
      <c r="F1278">
        <v>48</v>
      </c>
      <c r="G1278" t="s">
        <v>28</v>
      </c>
      <c r="J1278" t="s">
        <v>15</v>
      </c>
    </row>
    <row r="1279" spans="1:10" x14ac:dyDescent="0.3">
      <c r="A1279" t="s">
        <v>11</v>
      </c>
      <c r="B1279" t="s">
        <v>60</v>
      </c>
      <c r="C1279" s="1">
        <v>40057</v>
      </c>
      <c r="D1279" t="s">
        <v>32</v>
      </c>
      <c r="F1279">
        <v>30</v>
      </c>
    </row>
    <row r="1280" spans="1:10" x14ac:dyDescent="0.3">
      <c r="A1280" t="s">
        <v>11</v>
      </c>
      <c r="B1280" t="s">
        <v>60</v>
      </c>
      <c r="C1280" s="1">
        <v>40093</v>
      </c>
      <c r="D1280">
        <v>0.4</v>
      </c>
      <c r="F1280">
        <v>48</v>
      </c>
    </row>
    <row r="1281" spans="1:10" x14ac:dyDescent="0.3">
      <c r="A1281" t="s">
        <v>11</v>
      </c>
      <c r="B1281" t="s">
        <v>60</v>
      </c>
      <c r="C1281" s="1">
        <v>40122</v>
      </c>
      <c r="D1281" t="s">
        <v>32</v>
      </c>
      <c r="E1281" t="s">
        <v>34</v>
      </c>
      <c r="F1281">
        <v>47</v>
      </c>
    </row>
    <row r="1282" spans="1:10" x14ac:dyDescent="0.3">
      <c r="A1282" t="s">
        <v>11</v>
      </c>
      <c r="B1282" t="s">
        <v>60</v>
      </c>
      <c r="C1282" s="1">
        <v>40148</v>
      </c>
      <c r="D1282" t="s">
        <v>32</v>
      </c>
      <c r="F1282">
        <v>47</v>
      </c>
    </row>
    <row r="1283" spans="1:10" x14ac:dyDescent="0.3">
      <c r="A1283" t="s">
        <v>11</v>
      </c>
      <c r="B1283" t="s">
        <v>60</v>
      </c>
      <c r="C1283" s="1">
        <v>40189</v>
      </c>
      <c r="D1283" t="s">
        <v>32</v>
      </c>
      <c r="F1283">
        <v>48</v>
      </c>
    </row>
    <row r="1284" spans="1:10" x14ac:dyDescent="0.3">
      <c r="A1284" t="s">
        <v>11</v>
      </c>
      <c r="B1284" t="s">
        <v>60</v>
      </c>
      <c r="C1284" s="1">
        <v>40217</v>
      </c>
      <c r="D1284" t="s">
        <v>32</v>
      </c>
      <c r="E1284">
        <v>2.9999999999999997E-4</v>
      </c>
      <c r="F1284">
        <v>47</v>
      </c>
    </row>
    <row r="1285" spans="1:10" x14ac:dyDescent="0.3">
      <c r="A1285" t="s">
        <v>11</v>
      </c>
      <c r="B1285" t="s">
        <v>60</v>
      </c>
      <c r="C1285" s="1">
        <v>40247</v>
      </c>
      <c r="D1285" t="s">
        <v>32</v>
      </c>
      <c r="F1285">
        <v>48</v>
      </c>
    </row>
    <row r="1286" spans="1:10" x14ac:dyDescent="0.3">
      <c r="A1286" t="s">
        <v>11</v>
      </c>
      <c r="B1286" t="s">
        <v>60</v>
      </c>
      <c r="C1286" s="1">
        <v>40274</v>
      </c>
      <c r="D1286" t="s">
        <v>32</v>
      </c>
      <c r="F1286">
        <v>45</v>
      </c>
    </row>
    <row r="1287" spans="1:10" x14ac:dyDescent="0.3">
      <c r="A1287" t="s">
        <v>11</v>
      </c>
      <c r="B1287" t="s">
        <v>60</v>
      </c>
      <c r="C1287" s="1">
        <v>40308</v>
      </c>
      <c r="D1287" t="s">
        <v>32</v>
      </c>
      <c r="E1287" t="s">
        <v>34</v>
      </c>
      <c r="F1287">
        <v>48</v>
      </c>
    </row>
    <row r="1288" spans="1:10" x14ac:dyDescent="0.3">
      <c r="A1288" t="s">
        <v>11</v>
      </c>
      <c r="B1288" t="s">
        <v>60</v>
      </c>
      <c r="C1288" s="1">
        <v>40336</v>
      </c>
      <c r="D1288" t="s">
        <v>36</v>
      </c>
      <c r="F1288">
        <v>48</v>
      </c>
    </row>
    <row r="1289" spans="1:10" x14ac:dyDescent="0.3">
      <c r="A1289" t="s">
        <v>11</v>
      </c>
      <c r="B1289" t="s">
        <v>60</v>
      </c>
      <c r="C1289" s="1">
        <v>40371</v>
      </c>
      <c r="D1289" t="s">
        <v>36</v>
      </c>
      <c r="F1289">
        <v>48.4</v>
      </c>
    </row>
    <row r="1290" spans="1:10" x14ac:dyDescent="0.3">
      <c r="A1290" t="s">
        <v>11</v>
      </c>
      <c r="B1290" t="s">
        <v>60</v>
      </c>
      <c r="C1290" s="1">
        <v>40395</v>
      </c>
      <c r="D1290" t="s">
        <v>36</v>
      </c>
      <c r="E1290" t="s">
        <v>14</v>
      </c>
      <c r="F1290">
        <v>48.2</v>
      </c>
      <c r="G1290" t="s">
        <v>28</v>
      </c>
      <c r="J1290" t="s">
        <v>15</v>
      </c>
    </row>
    <row r="1291" spans="1:10" x14ac:dyDescent="0.3">
      <c r="A1291" t="s">
        <v>11</v>
      </c>
      <c r="B1291" t="s">
        <v>60</v>
      </c>
      <c r="C1291" s="1">
        <v>40427</v>
      </c>
      <c r="D1291" t="s">
        <v>36</v>
      </c>
      <c r="F1291">
        <v>50.4</v>
      </c>
    </row>
    <row r="1292" spans="1:10" x14ac:dyDescent="0.3">
      <c r="A1292" t="s">
        <v>11</v>
      </c>
      <c r="B1292" t="s">
        <v>60</v>
      </c>
      <c r="C1292" s="1">
        <v>40458</v>
      </c>
      <c r="D1292" t="s">
        <v>36</v>
      </c>
      <c r="F1292">
        <v>52.8</v>
      </c>
    </row>
    <row r="1293" spans="1:10" x14ac:dyDescent="0.3">
      <c r="A1293" t="s">
        <v>11</v>
      </c>
      <c r="B1293" t="s">
        <v>60</v>
      </c>
      <c r="C1293" s="1">
        <v>40518</v>
      </c>
      <c r="D1293" t="s">
        <v>36</v>
      </c>
      <c r="F1293">
        <v>47.9</v>
      </c>
    </row>
    <row r="1294" spans="1:10" x14ac:dyDescent="0.3">
      <c r="A1294" t="s">
        <v>11</v>
      </c>
      <c r="B1294" t="s">
        <v>60</v>
      </c>
      <c r="C1294" s="1">
        <v>40547</v>
      </c>
      <c r="D1294" t="s">
        <v>36</v>
      </c>
      <c r="F1294">
        <v>44.9</v>
      </c>
    </row>
    <row r="1295" spans="1:10" x14ac:dyDescent="0.3">
      <c r="A1295" t="s">
        <v>11</v>
      </c>
      <c r="B1295" t="s">
        <v>60</v>
      </c>
      <c r="C1295" s="1">
        <v>40575</v>
      </c>
      <c r="D1295">
        <v>0.48</v>
      </c>
      <c r="E1295" t="s">
        <v>14</v>
      </c>
      <c r="F1295">
        <v>48.4</v>
      </c>
    </row>
    <row r="1296" spans="1:10" x14ac:dyDescent="0.3">
      <c r="A1296" t="s">
        <v>11</v>
      </c>
      <c r="B1296" t="s">
        <v>60</v>
      </c>
      <c r="C1296" s="1">
        <v>40603</v>
      </c>
      <c r="D1296">
        <v>0.25</v>
      </c>
      <c r="F1296">
        <v>48.1</v>
      </c>
    </row>
    <row r="1297" spans="1:10" x14ac:dyDescent="0.3">
      <c r="A1297" t="s">
        <v>11</v>
      </c>
      <c r="B1297" t="s">
        <v>60</v>
      </c>
      <c r="C1297" s="1">
        <v>40637</v>
      </c>
      <c r="D1297" t="s">
        <v>36</v>
      </c>
      <c r="F1297">
        <v>48.8</v>
      </c>
    </row>
    <row r="1298" spans="1:10" x14ac:dyDescent="0.3">
      <c r="A1298" t="s">
        <v>11</v>
      </c>
      <c r="B1298" t="s">
        <v>60</v>
      </c>
      <c r="C1298" s="1">
        <v>40672</v>
      </c>
      <c r="D1298" t="s">
        <v>36</v>
      </c>
      <c r="E1298" t="s">
        <v>14</v>
      </c>
      <c r="F1298">
        <v>47.7</v>
      </c>
    </row>
    <row r="1299" spans="1:10" x14ac:dyDescent="0.3">
      <c r="A1299" t="s">
        <v>11</v>
      </c>
      <c r="B1299" t="s">
        <v>60</v>
      </c>
      <c r="C1299" s="1">
        <v>40695</v>
      </c>
      <c r="D1299" t="s">
        <v>36</v>
      </c>
      <c r="F1299">
        <v>49</v>
      </c>
    </row>
    <row r="1300" spans="1:10" x14ac:dyDescent="0.3">
      <c r="A1300" t="s">
        <v>11</v>
      </c>
      <c r="B1300" t="s">
        <v>60</v>
      </c>
      <c r="C1300" s="1">
        <v>40728</v>
      </c>
      <c r="D1300" t="s">
        <v>36</v>
      </c>
      <c r="F1300">
        <v>48.6</v>
      </c>
    </row>
    <row r="1301" spans="1:10" x14ac:dyDescent="0.3">
      <c r="A1301" t="s">
        <v>11</v>
      </c>
      <c r="B1301" t="s">
        <v>60</v>
      </c>
      <c r="C1301" s="1">
        <v>40756</v>
      </c>
      <c r="D1301" t="s">
        <v>36</v>
      </c>
      <c r="F1301">
        <v>49.2</v>
      </c>
      <c r="G1301" t="s">
        <v>28</v>
      </c>
      <c r="J1301" t="s">
        <v>15</v>
      </c>
    </row>
    <row r="1302" spans="1:10" x14ac:dyDescent="0.3">
      <c r="A1302" t="s">
        <v>11</v>
      </c>
      <c r="B1302" t="s">
        <v>60</v>
      </c>
      <c r="C1302" s="1">
        <v>40798</v>
      </c>
      <c r="D1302" t="s">
        <v>36</v>
      </c>
      <c r="F1302">
        <v>48.8</v>
      </c>
    </row>
    <row r="1303" spans="1:10" x14ac:dyDescent="0.3">
      <c r="A1303" t="s">
        <v>11</v>
      </c>
      <c r="B1303" t="s">
        <v>60</v>
      </c>
      <c r="C1303" s="1">
        <v>40819</v>
      </c>
      <c r="D1303" t="s">
        <v>36</v>
      </c>
      <c r="F1303">
        <v>49</v>
      </c>
    </row>
    <row r="1304" spans="1:10" x14ac:dyDescent="0.3">
      <c r="A1304" t="s">
        <v>11</v>
      </c>
      <c r="B1304" t="s">
        <v>60</v>
      </c>
      <c r="C1304" s="1">
        <v>40849</v>
      </c>
      <c r="D1304" t="s">
        <v>36</v>
      </c>
      <c r="F1304">
        <v>44.1</v>
      </c>
    </row>
    <row r="1305" spans="1:10" x14ac:dyDescent="0.3">
      <c r="A1305" t="s">
        <v>11</v>
      </c>
      <c r="B1305" t="s">
        <v>60</v>
      </c>
      <c r="C1305" s="1">
        <v>40889</v>
      </c>
      <c r="D1305" t="s">
        <v>36</v>
      </c>
      <c r="F1305">
        <v>48.3</v>
      </c>
    </row>
    <row r="1306" spans="1:10" x14ac:dyDescent="0.3">
      <c r="A1306" t="s">
        <v>11</v>
      </c>
      <c r="B1306" t="s">
        <v>60</v>
      </c>
      <c r="C1306" s="1">
        <v>40913</v>
      </c>
      <c r="D1306" t="s">
        <v>36</v>
      </c>
      <c r="F1306">
        <v>47.7</v>
      </c>
    </row>
    <row r="1307" spans="1:10" x14ac:dyDescent="0.3">
      <c r="A1307" t="s">
        <v>11</v>
      </c>
      <c r="B1307" t="s">
        <v>60</v>
      </c>
      <c r="C1307" s="1">
        <v>40948</v>
      </c>
      <c r="D1307" t="s">
        <v>38</v>
      </c>
      <c r="F1307">
        <v>46.5</v>
      </c>
    </row>
    <row r="1308" spans="1:10" x14ac:dyDescent="0.3">
      <c r="A1308" t="s">
        <v>11</v>
      </c>
      <c r="B1308" t="s">
        <v>60</v>
      </c>
      <c r="C1308" s="1">
        <v>40973</v>
      </c>
      <c r="D1308" t="s">
        <v>38</v>
      </c>
      <c r="F1308">
        <v>47.6</v>
      </c>
    </row>
    <row r="1309" spans="1:10" x14ac:dyDescent="0.3">
      <c r="A1309" t="s">
        <v>11</v>
      </c>
      <c r="B1309" t="s">
        <v>60</v>
      </c>
      <c r="C1309" s="1">
        <v>41001</v>
      </c>
      <c r="D1309" t="s">
        <v>38</v>
      </c>
      <c r="F1309">
        <v>46.1</v>
      </c>
    </row>
    <row r="1310" spans="1:10" x14ac:dyDescent="0.3">
      <c r="A1310" t="s">
        <v>11</v>
      </c>
      <c r="B1310" t="s">
        <v>60</v>
      </c>
      <c r="C1310" s="1">
        <v>41037</v>
      </c>
      <c r="D1310" t="s">
        <v>30</v>
      </c>
      <c r="F1310">
        <v>46</v>
      </c>
    </row>
    <row r="1311" spans="1:10" x14ac:dyDescent="0.3">
      <c r="A1311" t="s">
        <v>11</v>
      </c>
      <c r="B1311" t="s">
        <v>60</v>
      </c>
      <c r="C1311" s="1">
        <v>41072</v>
      </c>
      <c r="D1311" t="s">
        <v>30</v>
      </c>
      <c r="F1311">
        <v>48</v>
      </c>
    </row>
    <row r="1312" spans="1:10" x14ac:dyDescent="0.3">
      <c r="A1312" t="s">
        <v>11</v>
      </c>
      <c r="B1312" t="s">
        <v>60</v>
      </c>
      <c r="C1312" s="1">
        <v>41101</v>
      </c>
      <c r="D1312" t="s">
        <v>30</v>
      </c>
      <c r="F1312">
        <v>49</v>
      </c>
    </row>
    <row r="1313" spans="1:10" x14ac:dyDescent="0.3">
      <c r="A1313" t="s">
        <v>11</v>
      </c>
      <c r="B1313" t="s">
        <v>60</v>
      </c>
      <c r="C1313" s="1">
        <v>41122</v>
      </c>
      <c r="D1313" t="s">
        <v>30</v>
      </c>
      <c r="E1313" t="s">
        <v>19</v>
      </c>
      <c r="F1313">
        <v>48</v>
      </c>
      <c r="G1313" t="s">
        <v>17</v>
      </c>
      <c r="J1313" t="s">
        <v>18</v>
      </c>
    </row>
    <row r="1314" spans="1:10" x14ac:dyDescent="0.3">
      <c r="A1314" t="s">
        <v>11</v>
      </c>
      <c r="B1314" t="s">
        <v>60</v>
      </c>
      <c r="C1314" s="1">
        <v>41156</v>
      </c>
      <c r="D1314" t="s">
        <v>30</v>
      </c>
      <c r="F1314">
        <v>48</v>
      </c>
    </row>
    <row r="1315" spans="1:10" x14ac:dyDescent="0.3">
      <c r="A1315" t="s">
        <v>11</v>
      </c>
      <c r="B1315" t="s">
        <v>60</v>
      </c>
      <c r="C1315" s="1">
        <v>41193</v>
      </c>
      <c r="D1315" t="s">
        <v>30</v>
      </c>
      <c r="F1315">
        <v>47</v>
      </c>
    </row>
    <row r="1316" spans="1:10" x14ac:dyDescent="0.3">
      <c r="A1316" t="s">
        <v>11</v>
      </c>
      <c r="B1316" t="s">
        <v>60</v>
      </c>
      <c r="C1316" s="1">
        <v>41220</v>
      </c>
      <c r="D1316" t="s">
        <v>30</v>
      </c>
      <c r="E1316" t="s">
        <v>19</v>
      </c>
      <c r="F1316">
        <v>46</v>
      </c>
      <c r="H1316">
        <v>3.0000000000000001E-3</v>
      </c>
    </row>
    <row r="1317" spans="1:10" x14ac:dyDescent="0.3">
      <c r="A1317" t="s">
        <v>11</v>
      </c>
      <c r="B1317" t="s">
        <v>60</v>
      </c>
      <c r="C1317" s="1">
        <v>41254</v>
      </c>
      <c r="D1317" t="s">
        <v>30</v>
      </c>
      <c r="F1317">
        <v>49</v>
      </c>
    </row>
    <row r="1318" spans="1:10" x14ac:dyDescent="0.3">
      <c r="A1318" t="s">
        <v>11</v>
      </c>
      <c r="B1318" t="s">
        <v>60</v>
      </c>
      <c r="C1318" s="1">
        <v>41284</v>
      </c>
      <c r="D1318">
        <v>0.03</v>
      </c>
      <c r="F1318">
        <v>51</v>
      </c>
    </row>
    <row r="1319" spans="1:10" x14ac:dyDescent="0.3">
      <c r="A1319" t="s">
        <v>11</v>
      </c>
      <c r="B1319" t="s">
        <v>60</v>
      </c>
      <c r="C1319" s="1">
        <v>41323</v>
      </c>
      <c r="D1319" t="s">
        <v>30</v>
      </c>
      <c r="E1319" t="s">
        <v>19</v>
      </c>
      <c r="F1319">
        <v>48</v>
      </c>
      <c r="H1319">
        <v>1E-3</v>
      </c>
    </row>
    <row r="1320" spans="1:10" x14ac:dyDescent="0.3">
      <c r="A1320" t="s">
        <v>11</v>
      </c>
      <c r="B1320" t="s">
        <v>60</v>
      </c>
      <c r="C1320" s="1">
        <v>41341</v>
      </c>
      <c r="D1320">
        <v>0.06</v>
      </c>
      <c r="F1320">
        <v>47</v>
      </c>
    </row>
    <row r="1321" spans="1:10" x14ac:dyDescent="0.3">
      <c r="A1321" t="s">
        <v>11</v>
      </c>
      <c r="B1321" t="s">
        <v>60</v>
      </c>
      <c r="C1321" s="1">
        <v>41366</v>
      </c>
      <c r="D1321" t="s">
        <v>30</v>
      </c>
      <c r="F1321">
        <v>48</v>
      </c>
    </row>
    <row r="1322" spans="1:10" x14ac:dyDescent="0.3">
      <c r="A1322" t="s">
        <v>11</v>
      </c>
      <c r="B1322" t="s">
        <v>60</v>
      </c>
      <c r="C1322" s="1">
        <v>41408</v>
      </c>
      <c r="D1322">
        <v>0.02</v>
      </c>
      <c r="E1322" t="s">
        <v>19</v>
      </c>
      <c r="F1322">
        <v>45</v>
      </c>
      <c r="H1322">
        <v>3.0000000000000001E-3</v>
      </c>
    </row>
    <row r="1323" spans="1:10" x14ac:dyDescent="0.3">
      <c r="A1323" t="s">
        <v>11</v>
      </c>
      <c r="B1323" t="s">
        <v>60</v>
      </c>
      <c r="C1323" s="1">
        <v>41436</v>
      </c>
      <c r="D1323" t="s">
        <v>30</v>
      </c>
      <c r="F1323">
        <v>43</v>
      </c>
    </row>
    <row r="1324" spans="1:10" x14ac:dyDescent="0.3">
      <c r="A1324" t="s">
        <v>11</v>
      </c>
      <c r="B1324" t="s">
        <v>60</v>
      </c>
      <c r="C1324" s="1">
        <v>41464</v>
      </c>
      <c r="D1324" t="s">
        <v>30</v>
      </c>
      <c r="F1324">
        <v>44</v>
      </c>
    </row>
    <row r="1325" spans="1:10" x14ac:dyDescent="0.3">
      <c r="A1325" t="s">
        <v>11</v>
      </c>
      <c r="B1325" t="s">
        <v>60</v>
      </c>
      <c r="C1325" s="1">
        <v>41493</v>
      </c>
      <c r="D1325" t="s">
        <v>30</v>
      </c>
      <c r="E1325" t="s">
        <v>19</v>
      </c>
      <c r="F1325">
        <v>44</v>
      </c>
      <c r="G1325" t="s">
        <v>17</v>
      </c>
      <c r="H1325">
        <v>2E-3</v>
      </c>
      <c r="J1325" t="s">
        <v>18</v>
      </c>
    </row>
    <row r="1326" spans="1:10" x14ac:dyDescent="0.3">
      <c r="A1326" t="s">
        <v>11</v>
      </c>
      <c r="B1326" t="s">
        <v>60</v>
      </c>
      <c r="C1326" s="1">
        <v>41527</v>
      </c>
      <c r="D1326">
        <v>0.01</v>
      </c>
      <c r="F1326">
        <v>45</v>
      </c>
    </row>
    <row r="1327" spans="1:10" x14ac:dyDescent="0.3">
      <c r="A1327" t="s">
        <v>11</v>
      </c>
      <c r="B1327" t="s">
        <v>60</v>
      </c>
      <c r="C1327" s="1">
        <v>41549</v>
      </c>
      <c r="D1327">
        <v>0.02</v>
      </c>
      <c r="F1327">
        <v>46</v>
      </c>
    </row>
    <row r="1328" spans="1:10" x14ac:dyDescent="0.3">
      <c r="A1328" t="s">
        <v>11</v>
      </c>
      <c r="B1328" t="s">
        <v>60</v>
      </c>
      <c r="C1328" s="1">
        <v>41583</v>
      </c>
      <c r="D1328" t="s">
        <v>30</v>
      </c>
      <c r="E1328" t="s">
        <v>19</v>
      </c>
      <c r="F1328">
        <v>45</v>
      </c>
      <c r="H1328">
        <v>3.0000000000000001E-3</v>
      </c>
    </row>
    <row r="1329" spans="1:10" x14ac:dyDescent="0.3">
      <c r="A1329" t="s">
        <v>11</v>
      </c>
      <c r="B1329" t="s">
        <v>60</v>
      </c>
      <c r="C1329" s="1">
        <v>41618</v>
      </c>
      <c r="D1329">
        <v>0.03</v>
      </c>
      <c r="F1329">
        <v>44</v>
      </c>
    </row>
    <row r="1330" spans="1:10" x14ac:dyDescent="0.3">
      <c r="A1330" t="s">
        <v>11</v>
      </c>
      <c r="B1330" t="s">
        <v>60</v>
      </c>
      <c r="C1330" s="1">
        <v>41655</v>
      </c>
      <c r="D1330">
        <v>0.03</v>
      </c>
      <c r="F1330">
        <v>44</v>
      </c>
    </row>
    <row r="1331" spans="1:10" x14ac:dyDescent="0.3">
      <c r="A1331" t="s">
        <v>11</v>
      </c>
      <c r="B1331" t="s">
        <v>60</v>
      </c>
      <c r="C1331" s="1">
        <v>41696</v>
      </c>
      <c r="D1331">
        <v>0.01</v>
      </c>
      <c r="E1331" t="s">
        <v>19</v>
      </c>
      <c r="F1331">
        <v>44</v>
      </c>
      <c r="H1331">
        <v>1E-3</v>
      </c>
    </row>
    <row r="1332" spans="1:10" x14ac:dyDescent="0.3">
      <c r="A1332" t="s">
        <v>11</v>
      </c>
      <c r="B1332" t="s">
        <v>60</v>
      </c>
      <c r="C1332" s="2">
        <v>41726.3125</v>
      </c>
      <c r="D1332">
        <v>0.09</v>
      </c>
      <c r="F1332">
        <v>42</v>
      </c>
    </row>
    <row r="1333" spans="1:10" x14ac:dyDescent="0.3">
      <c r="A1333" t="s">
        <v>11</v>
      </c>
      <c r="B1333" t="s">
        <v>60</v>
      </c>
      <c r="C1333" s="1">
        <v>41758</v>
      </c>
      <c r="D1333" t="s">
        <v>30</v>
      </c>
      <c r="F1333">
        <v>40</v>
      </c>
    </row>
    <row r="1334" spans="1:10" x14ac:dyDescent="0.3">
      <c r="A1334" t="s">
        <v>11</v>
      </c>
      <c r="B1334" t="s">
        <v>60</v>
      </c>
      <c r="C1334" s="1">
        <v>41772</v>
      </c>
      <c r="D1334" t="s">
        <v>30</v>
      </c>
      <c r="E1334" t="s">
        <v>19</v>
      </c>
      <c r="F1334">
        <v>39</v>
      </c>
      <c r="H1334">
        <v>2E-3</v>
      </c>
    </row>
    <row r="1335" spans="1:10" x14ac:dyDescent="0.3">
      <c r="A1335" t="s">
        <v>11</v>
      </c>
      <c r="B1335" t="s">
        <v>60</v>
      </c>
      <c r="C1335" s="1">
        <v>41800</v>
      </c>
      <c r="D1335">
        <v>0.02</v>
      </c>
      <c r="F1335">
        <v>38</v>
      </c>
    </row>
    <row r="1336" spans="1:10" x14ac:dyDescent="0.3">
      <c r="A1336" t="s">
        <v>11</v>
      </c>
      <c r="B1336" t="s">
        <v>60</v>
      </c>
      <c r="C1336" s="1">
        <v>41828</v>
      </c>
      <c r="D1336">
        <v>0.04</v>
      </c>
      <c r="F1336">
        <v>39</v>
      </c>
    </row>
    <row r="1337" spans="1:10" x14ac:dyDescent="0.3">
      <c r="A1337" t="s">
        <v>11</v>
      </c>
      <c r="B1337" t="s">
        <v>60</v>
      </c>
      <c r="C1337" s="1">
        <v>41863</v>
      </c>
      <c r="D1337">
        <v>0.2</v>
      </c>
      <c r="F1337">
        <v>39</v>
      </c>
    </row>
    <row r="1338" spans="1:10" x14ac:dyDescent="0.3">
      <c r="A1338" t="s">
        <v>11</v>
      </c>
      <c r="B1338" t="s">
        <v>60</v>
      </c>
      <c r="C1338" s="1">
        <v>41900</v>
      </c>
      <c r="D1338">
        <v>0.28999999999999998</v>
      </c>
      <c r="E1338" t="s">
        <v>19</v>
      </c>
      <c r="F1338">
        <v>40</v>
      </c>
      <c r="G1338" t="s">
        <v>17</v>
      </c>
      <c r="H1338">
        <v>3.0000000000000001E-3</v>
      </c>
      <c r="J1338" t="s">
        <v>18</v>
      </c>
    </row>
    <row r="1339" spans="1:10" x14ac:dyDescent="0.3">
      <c r="A1339" t="s">
        <v>11</v>
      </c>
      <c r="B1339" t="s">
        <v>60</v>
      </c>
      <c r="C1339" s="1">
        <v>41927</v>
      </c>
      <c r="D1339">
        <v>0.02</v>
      </c>
      <c r="F1339">
        <v>37</v>
      </c>
    </row>
    <row r="1340" spans="1:10" x14ac:dyDescent="0.3">
      <c r="A1340" t="s">
        <v>11</v>
      </c>
      <c r="B1340" t="s">
        <v>60</v>
      </c>
      <c r="C1340" s="1">
        <v>41970</v>
      </c>
      <c r="D1340">
        <v>0.6</v>
      </c>
      <c r="E1340" t="s">
        <v>19</v>
      </c>
      <c r="F1340">
        <v>39</v>
      </c>
      <c r="H1340">
        <v>3.0000000000000001E-3</v>
      </c>
    </row>
    <row r="1341" spans="1:10" x14ac:dyDescent="0.3">
      <c r="A1341" t="s">
        <v>11</v>
      </c>
      <c r="B1341" t="s">
        <v>60</v>
      </c>
      <c r="C1341" s="1">
        <v>41989</v>
      </c>
      <c r="D1341">
        <v>0.05</v>
      </c>
      <c r="F1341">
        <v>38</v>
      </c>
    </row>
    <row r="1342" spans="1:10" x14ac:dyDescent="0.3">
      <c r="A1342" t="s">
        <v>11</v>
      </c>
      <c r="B1342" t="s">
        <v>60</v>
      </c>
      <c r="C1342" s="1">
        <v>42027</v>
      </c>
      <c r="D1342">
        <v>0.05</v>
      </c>
      <c r="F1342">
        <v>26</v>
      </c>
    </row>
    <row r="1343" spans="1:10" x14ac:dyDescent="0.3">
      <c r="A1343" t="s">
        <v>11</v>
      </c>
      <c r="B1343" t="s">
        <v>60</v>
      </c>
      <c r="C1343" s="1">
        <v>42047</v>
      </c>
      <c r="D1343">
        <v>0.02</v>
      </c>
      <c r="E1343" t="s">
        <v>19</v>
      </c>
      <c r="F1343">
        <v>39</v>
      </c>
      <c r="H1343">
        <v>3.0000000000000001E-3</v>
      </c>
    </row>
    <row r="1344" spans="1:10" x14ac:dyDescent="0.3">
      <c r="A1344" t="s">
        <v>11</v>
      </c>
      <c r="B1344" t="s">
        <v>60</v>
      </c>
      <c r="C1344" s="1">
        <v>42073</v>
      </c>
      <c r="D1344">
        <v>0.01</v>
      </c>
      <c r="F1344">
        <v>40</v>
      </c>
    </row>
    <row r="1345" spans="1:11" x14ac:dyDescent="0.3">
      <c r="A1345" t="s">
        <v>11</v>
      </c>
      <c r="B1345" t="s">
        <v>60</v>
      </c>
      <c r="C1345" s="1">
        <v>42114</v>
      </c>
      <c r="D1345">
        <v>0.02</v>
      </c>
      <c r="F1345">
        <v>38</v>
      </c>
    </row>
    <row r="1346" spans="1:11" x14ac:dyDescent="0.3">
      <c r="A1346" t="s">
        <v>11</v>
      </c>
      <c r="B1346" t="s">
        <v>60</v>
      </c>
      <c r="C1346" s="1">
        <v>42143</v>
      </c>
      <c r="D1346">
        <v>0.02</v>
      </c>
      <c r="E1346" t="s">
        <v>19</v>
      </c>
      <c r="F1346">
        <v>39</v>
      </c>
      <c r="G1346" t="s">
        <v>17</v>
      </c>
      <c r="H1346">
        <v>1.2999999999999999E-2</v>
      </c>
      <c r="J1346" t="s">
        <v>18</v>
      </c>
    </row>
    <row r="1347" spans="1:11" x14ac:dyDescent="0.3">
      <c r="A1347" t="s">
        <v>11</v>
      </c>
      <c r="B1347" t="s">
        <v>60</v>
      </c>
      <c r="C1347" s="1">
        <v>42178</v>
      </c>
      <c r="D1347">
        <v>7.0000000000000007E-2</v>
      </c>
      <c r="F1347">
        <v>39</v>
      </c>
    </row>
    <row r="1348" spans="1:11" x14ac:dyDescent="0.3">
      <c r="A1348" t="s">
        <v>11</v>
      </c>
      <c r="B1348" t="s">
        <v>60</v>
      </c>
      <c r="C1348" s="1">
        <v>42220</v>
      </c>
      <c r="D1348">
        <v>0.08</v>
      </c>
      <c r="E1348" t="s">
        <v>19</v>
      </c>
      <c r="F1348">
        <v>37</v>
      </c>
      <c r="G1348" t="s">
        <v>17</v>
      </c>
      <c r="H1348">
        <v>3.0000000000000001E-3</v>
      </c>
      <c r="J1348" t="s">
        <v>18</v>
      </c>
      <c r="K1348" t="s">
        <v>20</v>
      </c>
    </row>
    <row r="1349" spans="1:11" x14ac:dyDescent="0.3">
      <c r="A1349" t="s">
        <v>11</v>
      </c>
      <c r="B1349" t="s">
        <v>60</v>
      </c>
      <c r="C1349" s="1">
        <v>42311</v>
      </c>
      <c r="D1349">
        <v>0.04</v>
      </c>
      <c r="E1349" t="s">
        <v>19</v>
      </c>
      <c r="F1349">
        <v>38</v>
      </c>
      <c r="G1349" t="s">
        <v>15</v>
      </c>
      <c r="H1349">
        <v>2E-3</v>
      </c>
      <c r="K1349" t="s">
        <v>20</v>
      </c>
    </row>
    <row r="1350" spans="1:11" x14ac:dyDescent="0.3">
      <c r="A1350" t="s">
        <v>11</v>
      </c>
      <c r="B1350" t="s">
        <v>60</v>
      </c>
      <c r="C1350" s="1">
        <v>42404</v>
      </c>
      <c r="D1350">
        <v>0.02</v>
      </c>
      <c r="E1350" t="s">
        <v>19</v>
      </c>
      <c r="F1350">
        <v>38</v>
      </c>
      <c r="G1350" t="s">
        <v>28</v>
      </c>
      <c r="H1350">
        <v>2E-3</v>
      </c>
      <c r="K1350" t="s">
        <v>20</v>
      </c>
    </row>
    <row r="1351" spans="1:11" x14ac:dyDescent="0.3">
      <c r="A1351" t="s">
        <v>11</v>
      </c>
      <c r="B1351" t="s">
        <v>60</v>
      </c>
      <c r="C1351" s="1">
        <v>42506</v>
      </c>
      <c r="D1351">
        <v>0.01</v>
      </c>
      <c r="E1351" t="s">
        <v>19</v>
      </c>
      <c r="F1351">
        <v>36</v>
      </c>
      <c r="H1351">
        <v>3.0000000000000001E-3</v>
      </c>
      <c r="K1351" t="s">
        <v>20</v>
      </c>
    </row>
    <row r="1352" spans="1:11" x14ac:dyDescent="0.3">
      <c r="A1352" t="s">
        <v>11</v>
      </c>
      <c r="B1352" t="s">
        <v>60</v>
      </c>
      <c r="C1352" s="1">
        <v>42598</v>
      </c>
      <c r="D1352">
        <v>0.05</v>
      </c>
      <c r="E1352" t="s">
        <v>19</v>
      </c>
      <c r="F1352">
        <v>37</v>
      </c>
      <c r="G1352" t="s">
        <v>17</v>
      </c>
      <c r="H1352">
        <v>3.0000000000000001E-3</v>
      </c>
      <c r="K1352" t="s">
        <v>20</v>
      </c>
    </row>
    <row r="1353" spans="1:11" x14ac:dyDescent="0.3">
      <c r="A1353" t="s">
        <v>11</v>
      </c>
      <c r="B1353" t="s">
        <v>60</v>
      </c>
      <c r="C1353" s="1">
        <v>42682</v>
      </c>
      <c r="D1353">
        <v>0.05</v>
      </c>
      <c r="E1353" t="s">
        <v>19</v>
      </c>
      <c r="F1353">
        <v>36</v>
      </c>
      <c r="G1353" t="s">
        <v>17</v>
      </c>
      <c r="H1353">
        <v>2E-3</v>
      </c>
      <c r="K1353" t="s">
        <v>20</v>
      </c>
    </row>
    <row r="1354" spans="1:11" x14ac:dyDescent="0.3">
      <c r="A1354" t="s">
        <v>11</v>
      </c>
      <c r="B1354" t="s">
        <v>60</v>
      </c>
      <c r="C1354" s="1">
        <v>42768</v>
      </c>
      <c r="D1354">
        <v>0.02</v>
      </c>
      <c r="E1354" t="s">
        <v>19</v>
      </c>
      <c r="F1354">
        <v>30</v>
      </c>
      <c r="G1354" t="s">
        <v>17</v>
      </c>
      <c r="H1354">
        <v>3.0000000000000001E-3</v>
      </c>
      <c r="K1354" t="s">
        <v>20</v>
      </c>
    </row>
    <row r="1355" spans="1:11" x14ac:dyDescent="0.3">
      <c r="A1355" t="s">
        <v>11</v>
      </c>
      <c r="B1355" t="s">
        <v>60</v>
      </c>
      <c r="C1355" s="1">
        <v>42857</v>
      </c>
      <c r="D1355">
        <v>0.03</v>
      </c>
      <c r="E1355" t="s">
        <v>19</v>
      </c>
      <c r="F1355">
        <v>29</v>
      </c>
      <c r="G1355" t="s">
        <v>17</v>
      </c>
      <c r="H1355">
        <v>4.0000000000000001E-3</v>
      </c>
      <c r="K1355" t="s">
        <v>20</v>
      </c>
    </row>
    <row r="1356" spans="1:11" x14ac:dyDescent="0.3">
      <c r="A1356" t="s">
        <v>11</v>
      </c>
      <c r="B1356" t="s">
        <v>60</v>
      </c>
      <c r="C1356" s="1">
        <v>42971</v>
      </c>
      <c r="D1356" t="s">
        <v>30</v>
      </c>
      <c r="E1356" t="s">
        <v>19</v>
      </c>
      <c r="F1356">
        <v>29</v>
      </c>
      <c r="G1356" t="s">
        <v>28</v>
      </c>
      <c r="H1356">
        <v>1E-3</v>
      </c>
      <c r="K1356" t="s">
        <v>20</v>
      </c>
    </row>
    <row r="1357" spans="1:11" x14ac:dyDescent="0.3">
      <c r="A1357" t="s">
        <v>11</v>
      </c>
      <c r="B1357" t="s">
        <v>60</v>
      </c>
      <c r="C1357" s="1">
        <v>43048</v>
      </c>
      <c r="D1357">
        <v>0.01</v>
      </c>
      <c r="E1357" t="s">
        <v>19</v>
      </c>
      <c r="F1357">
        <v>32</v>
      </c>
      <c r="G1357" t="s">
        <v>17</v>
      </c>
      <c r="H1357">
        <v>2E-3</v>
      </c>
      <c r="K1357" t="s">
        <v>20</v>
      </c>
    </row>
    <row r="1358" spans="1:11" x14ac:dyDescent="0.3">
      <c r="A1358" t="s">
        <v>11</v>
      </c>
      <c r="B1358" t="s">
        <v>60</v>
      </c>
      <c r="C1358" s="1">
        <v>43151</v>
      </c>
      <c r="D1358">
        <v>0.04</v>
      </c>
      <c r="E1358" t="s">
        <v>19</v>
      </c>
      <c r="F1358">
        <v>33</v>
      </c>
      <c r="G1358" t="s">
        <v>39</v>
      </c>
      <c r="H1358">
        <v>2E-3</v>
      </c>
      <c r="K1358" t="s">
        <v>20</v>
      </c>
    </row>
    <row r="1359" spans="1:11" x14ac:dyDescent="0.3">
      <c r="A1359" t="s">
        <v>11</v>
      </c>
      <c r="B1359" t="s">
        <v>60</v>
      </c>
      <c r="C1359" s="1">
        <v>43236</v>
      </c>
      <c r="D1359">
        <v>0.01</v>
      </c>
      <c r="E1359" t="s">
        <v>19</v>
      </c>
      <c r="F1359">
        <v>26</v>
      </c>
      <c r="G1359" t="s">
        <v>39</v>
      </c>
      <c r="H1359">
        <v>1E-3</v>
      </c>
      <c r="K1359" t="s">
        <v>20</v>
      </c>
    </row>
    <row r="1360" spans="1:11" x14ac:dyDescent="0.3">
      <c r="A1360" t="s">
        <v>11</v>
      </c>
      <c r="B1360" t="s">
        <v>60</v>
      </c>
      <c r="C1360" s="1">
        <v>43314</v>
      </c>
      <c r="D1360" t="s">
        <v>30</v>
      </c>
      <c r="E1360" t="s">
        <v>19</v>
      </c>
      <c r="F1360">
        <v>24</v>
      </c>
      <c r="G1360" t="s">
        <v>39</v>
      </c>
      <c r="H1360">
        <v>2E-3</v>
      </c>
      <c r="K1360" t="s">
        <v>20</v>
      </c>
    </row>
    <row r="1361" spans="1:11" x14ac:dyDescent="0.3">
      <c r="A1361" t="s">
        <v>11</v>
      </c>
      <c r="B1361" t="s">
        <v>60</v>
      </c>
      <c r="C1361" s="1">
        <v>43413</v>
      </c>
      <c r="D1361" t="s">
        <v>30</v>
      </c>
      <c r="E1361" t="s">
        <v>19</v>
      </c>
      <c r="F1361">
        <v>14</v>
      </c>
      <c r="G1361" t="s">
        <v>43</v>
      </c>
      <c r="H1361">
        <v>1E-3</v>
      </c>
      <c r="K1361" t="s">
        <v>20</v>
      </c>
    </row>
    <row r="1362" spans="1:11" x14ac:dyDescent="0.3">
      <c r="A1362" t="s">
        <v>11</v>
      </c>
      <c r="B1362" t="s">
        <v>60</v>
      </c>
      <c r="C1362" s="1">
        <v>43501</v>
      </c>
      <c r="D1362">
        <v>0.02</v>
      </c>
      <c r="E1362" t="s">
        <v>19</v>
      </c>
      <c r="F1362">
        <v>11</v>
      </c>
      <c r="G1362" t="s">
        <v>43</v>
      </c>
      <c r="H1362" t="s">
        <v>24</v>
      </c>
      <c r="K1362" t="s">
        <v>25</v>
      </c>
    </row>
    <row r="1363" spans="1:11" x14ac:dyDescent="0.3">
      <c r="A1363" t="s">
        <v>11</v>
      </c>
      <c r="B1363" t="s">
        <v>60</v>
      </c>
      <c r="C1363" s="1">
        <v>43588</v>
      </c>
      <c r="D1363">
        <v>0.02</v>
      </c>
      <c r="E1363" t="s">
        <v>19</v>
      </c>
      <c r="F1363">
        <v>12</v>
      </c>
      <c r="G1363" t="s">
        <v>43</v>
      </c>
      <c r="H1363">
        <v>1E-3</v>
      </c>
      <c r="K1363" t="s">
        <v>20</v>
      </c>
    </row>
    <row r="1364" spans="1:11" x14ac:dyDescent="0.3">
      <c r="A1364" t="s">
        <v>11</v>
      </c>
      <c r="B1364" t="s">
        <v>60</v>
      </c>
      <c r="C1364" s="1">
        <v>43691</v>
      </c>
      <c r="D1364" t="s">
        <v>30</v>
      </c>
      <c r="E1364" t="s">
        <v>19</v>
      </c>
      <c r="F1364">
        <v>6</v>
      </c>
      <c r="G1364" t="s">
        <v>43</v>
      </c>
      <c r="H1364">
        <v>1E-3</v>
      </c>
      <c r="K1364" t="s">
        <v>20</v>
      </c>
    </row>
    <row r="1365" spans="1:11" x14ac:dyDescent="0.3">
      <c r="A1365" t="s">
        <v>11</v>
      </c>
      <c r="B1365" t="s">
        <v>60</v>
      </c>
      <c r="C1365" s="1">
        <v>43795</v>
      </c>
      <c r="D1365">
        <v>0.01</v>
      </c>
      <c r="E1365">
        <v>3.0000000000000001E-5</v>
      </c>
      <c r="F1365">
        <v>8</v>
      </c>
      <c r="G1365" t="s">
        <v>17</v>
      </c>
      <c r="H1365" t="s">
        <v>24</v>
      </c>
      <c r="K1365" t="s">
        <v>20</v>
      </c>
    </row>
    <row r="1366" spans="1:11" x14ac:dyDescent="0.3">
      <c r="A1366" t="s">
        <v>11</v>
      </c>
      <c r="B1366" t="s">
        <v>60</v>
      </c>
      <c r="C1366" s="1">
        <v>43865</v>
      </c>
      <c r="D1366" t="s">
        <v>30</v>
      </c>
      <c r="E1366" t="s">
        <v>26</v>
      </c>
      <c r="F1366">
        <v>9</v>
      </c>
      <c r="G1366" t="s">
        <v>17</v>
      </c>
      <c r="H1366" t="s">
        <v>24</v>
      </c>
      <c r="K1366" t="s">
        <v>20</v>
      </c>
    </row>
    <row r="1367" spans="1:11" x14ac:dyDescent="0.3">
      <c r="A1367" t="s">
        <v>11</v>
      </c>
      <c r="B1367" t="s">
        <v>60</v>
      </c>
      <c r="C1367" s="1">
        <v>43963</v>
      </c>
      <c r="D1367">
        <v>0.04</v>
      </c>
      <c r="E1367" t="s">
        <v>26</v>
      </c>
      <c r="F1367">
        <v>11</v>
      </c>
      <c r="G1367" t="s">
        <v>17</v>
      </c>
      <c r="H1367" t="s">
        <v>24</v>
      </c>
      <c r="K1367" t="s">
        <v>20</v>
      </c>
    </row>
    <row r="1368" spans="1:11" x14ac:dyDescent="0.3">
      <c r="A1368" t="s">
        <v>11</v>
      </c>
      <c r="B1368" t="s">
        <v>60</v>
      </c>
      <c r="C1368" s="1">
        <v>44060</v>
      </c>
      <c r="D1368" t="s">
        <v>30</v>
      </c>
      <c r="E1368">
        <v>3.0000000000000001E-5</v>
      </c>
      <c r="F1368">
        <v>7</v>
      </c>
      <c r="G1368" t="s">
        <v>17</v>
      </c>
      <c r="H1368">
        <v>1E-3</v>
      </c>
      <c r="K1368" t="s">
        <v>20</v>
      </c>
    </row>
    <row r="1369" spans="1:11" x14ac:dyDescent="0.3">
      <c r="A1369" t="s">
        <v>11</v>
      </c>
      <c r="B1369" t="s">
        <v>61</v>
      </c>
      <c r="C1369" s="1">
        <v>39667</v>
      </c>
      <c r="D1369" t="s">
        <v>32</v>
      </c>
      <c r="E1369" t="s">
        <v>33</v>
      </c>
      <c r="F1369">
        <v>26</v>
      </c>
      <c r="G1369" t="s">
        <v>28</v>
      </c>
      <c r="J1369" t="s">
        <v>15</v>
      </c>
    </row>
    <row r="1370" spans="1:11" x14ac:dyDescent="0.3">
      <c r="A1370" t="s">
        <v>11</v>
      </c>
      <c r="B1370" t="s">
        <v>61</v>
      </c>
      <c r="C1370" s="1">
        <v>39766</v>
      </c>
      <c r="D1370" t="s">
        <v>32</v>
      </c>
      <c r="E1370" t="s">
        <v>34</v>
      </c>
      <c r="F1370">
        <v>27</v>
      </c>
    </row>
    <row r="1371" spans="1:11" x14ac:dyDescent="0.3">
      <c r="A1371" t="s">
        <v>11</v>
      </c>
      <c r="B1371" t="s">
        <v>61</v>
      </c>
      <c r="C1371" s="1">
        <v>39791</v>
      </c>
      <c r="D1371" t="s">
        <v>32</v>
      </c>
      <c r="F1371">
        <v>28</v>
      </c>
    </row>
    <row r="1372" spans="1:11" x14ac:dyDescent="0.3">
      <c r="A1372" t="s">
        <v>11</v>
      </c>
      <c r="B1372" t="s">
        <v>61</v>
      </c>
      <c r="C1372" s="1">
        <v>39826</v>
      </c>
      <c r="D1372" t="s">
        <v>32</v>
      </c>
      <c r="F1372">
        <v>26</v>
      </c>
    </row>
    <row r="1373" spans="1:11" x14ac:dyDescent="0.3">
      <c r="A1373" t="s">
        <v>11</v>
      </c>
      <c r="B1373" t="s">
        <v>61</v>
      </c>
      <c r="C1373" s="1">
        <v>39856</v>
      </c>
      <c r="D1373">
        <v>0.7</v>
      </c>
      <c r="E1373" t="s">
        <v>34</v>
      </c>
      <c r="F1373">
        <v>29</v>
      </c>
    </row>
    <row r="1374" spans="1:11" x14ac:dyDescent="0.3">
      <c r="A1374" t="s">
        <v>11</v>
      </c>
      <c r="B1374" t="s">
        <v>61</v>
      </c>
      <c r="C1374" s="1">
        <v>39875</v>
      </c>
      <c r="D1374" t="s">
        <v>32</v>
      </c>
      <c r="F1374">
        <v>29</v>
      </c>
    </row>
    <row r="1375" spans="1:11" x14ac:dyDescent="0.3">
      <c r="A1375" t="s">
        <v>11</v>
      </c>
      <c r="B1375" t="s">
        <v>61</v>
      </c>
      <c r="C1375" s="1">
        <v>39904</v>
      </c>
      <c r="D1375" t="s">
        <v>32</v>
      </c>
      <c r="F1375">
        <v>32</v>
      </c>
    </row>
    <row r="1376" spans="1:11" x14ac:dyDescent="0.3">
      <c r="A1376" t="s">
        <v>11</v>
      </c>
      <c r="B1376" t="s">
        <v>61</v>
      </c>
      <c r="C1376" s="1">
        <v>39944</v>
      </c>
      <c r="D1376" t="s">
        <v>32</v>
      </c>
      <c r="E1376">
        <v>4.0000000000000002E-4</v>
      </c>
      <c r="F1376">
        <v>32</v>
      </c>
    </row>
    <row r="1377" spans="1:10" x14ac:dyDescent="0.3">
      <c r="A1377" t="s">
        <v>11</v>
      </c>
      <c r="B1377" t="s">
        <v>61</v>
      </c>
      <c r="C1377" s="1">
        <v>39973</v>
      </c>
      <c r="D1377" t="s">
        <v>32</v>
      </c>
      <c r="F1377">
        <v>30</v>
      </c>
    </row>
    <row r="1378" spans="1:10" x14ac:dyDescent="0.3">
      <c r="A1378" t="s">
        <v>11</v>
      </c>
      <c r="B1378" t="s">
        <v>61</v>
      </c>
      <c r="C1378" s="1">
        <v>40001</v>
      </c>
      <c r="D1378" t="s">
        <v>32</v>
      </c>
      <c r="F1378">
        <v>73</v>
      </c>
    </row>
    <row r="1379" spans="1:10" x14ac:dyDescent="0.3">
      <c r="A1379" t="s">
        <v>11</v>
      </c>
      <c r="B1379" t="s">
        <v>61</v>
      </c>
      <c r="C1379" s="1">
        <v>40035</v>
      </c>
      <c r="D1379" t="s">
        <v>32</v>
      </c>
      <c r="E1379">
        <v>2.9999999999999997E-4</v>
      </c>
      <c r="F1379">
        <v>32</v>
      </c>
      <c r="G1379" t="s">
        <v>28</v>
      </c>
      <c r="J1379" t="s">
        <v>15</v>
      </c>
    </row>
    <row r="1380" spans="1:10" x14ac:dyDescent="0.3">
      <c r="A1380" t="s">
        <v>11</v>
      </c>
      <c r="B1380" t="s">
        <v>61</v>
      </c>
      <c r="C1380" s="1">
        <v>40057</v>
      </c>
      <c r="D1380" t="s">
        <v>32</v>
      </c>
      <c r="F1380">
        <v>48</v>
      </c>
    </row>
    <row r="1381" spans="1:10" x14ac:dyDescent="0.3">
      <c r="A1381" t="s">
        <v>11</v>
      </c>
      <c r="B1381" t="s">
        <v>61</v>
      </c>
      <c r="C1381" s="1">
        <v>40093</v>
      </c>
      <c r="D1381" t="s">
        <v>32</v>
      </c>
      <c r="F1381">
        <v>29</v>
      </c>
    </row>
    <row r="1382" spans="1:10" x14ac:dyDescent="0.3">
      <c r="A1382" t="s">
        <v>11</v>
      </c>
      <c r="B1382" t="s">
        <v>61</v>
      </c>
      <c r="C1382" s="1">
        <v>40122</v>
      </c>
      <c r="D1382" t="s">
        <v>32</v>
      </c>
      <c r="E1382" t="s">
        <v>34</v>
      </c>
      <c r="F1382">
        <v>29</v>
      </c>
    </row>
    <row r="1383" spans="1:10" x14ac:dyDescent="0.3">
      <c r="A1383" t="s">
        <v>11</v>
      </c>
      <c r="B1383" t="s">
        <v>61</v>
      </c>
      <c r="C1383" s="1">
        <v>40148</v>
      </c>
      <c r="D1383" t="s">
        <v>32</v>
      </c>
      <c r="F1383">
        <v>33</v>
      </c>
    </row>
    <row r="1384" spans="1:10" x14ac:dyDescent="0.3">
      <c r="A1384" t="s">
        <v>11</v>
      </c>
      <c r="B1384" t="s">
        <v>61</v>
      </c>
      <c r="C1384" s="1">
        <v>40189</v>
      </c>
      <c r="D1384" t="s">
        <v>32</v>
      </c>
      <c r="F1384">
        <v>34</v>
      </c>
    </row>
    <row r="1385" spans="1:10" x14ac:dyDescent="0.3">
      <c r="A1385" t="s">
        <v>11</v>
      </c>
      <c r="B1385" t="s">
        <v>61</v>
      </c>
      <c r="C1385" s="1">
        <v>40217</v>
      </c>
      <c r="D1385" t="s">
        <v>32</v>
      </c>
      <c r="E1385" t="s">
        <v>34</v>
      </c>
      <c r="F1385">
        <v>32</v>
      </c>
    </row>
    <row r="1386" spans="1:10" x14ac:dyDescent="0.3">
      <c r="A1386" t="s">
        <v>11</v>
      </c>
      <c r="B1386" t="s">
        <v>61</v>
      </c>
      <c r="C1386" s="1">
        <v>40247</v>
      </c>
      <c r="D1386" t="s">
        <v>32</v>
      </c>
      <c r="F1386">
        <v>35</v>
      </c>
    </row>
    <row r="1387" spans="1:10" x14ac:dyDescent="0.3">
      <c r="A1387" t="s">
        <v>11</v>
      </c>
      <c r="B1387" t="s">
        <v>61</v>
      </c>
      <c r="C1387" s="1">
        <v>40274</v>
      </c>
      <c r="D1387" t="s">
        <v>32</v>
      </c>
      <c r="F1387">
        <v>27</v>
      </c>
    </row>
    <row r="1388" spans="1:10" x14ac:dyDescent="0.3">
      <c r="A1388" t="s">
        <v>11</v>
      </c>
      <c r="B1388" t="s">
        <v>61</v>
      </c>
      <c r="C1388" s="1">
        <v>40308</v>
      </c>
      <c r="D1388" t="s">
        <v>32</v>
      </c>
      <c r="E1388" t="s">
        <v>34</v>
      </c>
      <c r="F1388">
        <v>36</v>
      </c>
    </row>
    <row r="1389" spans="1:10" x14ac:dyDescent="0.3">
      <c r="A1389" t="s">
        <v>11</v>
      </c>
      <c r="B1389" t="s">
        <v>61</v>
      </c>
      <c r="C1389" s="1">
        <v>40336</v>
      </c>
      <c r="D1389" t="s">
        <v>36</v>
      </c>
      <c r="F1389">
        <v>32</v>
      </c>
    </row>
    <row r="1390" spans="1:10" x14ac:dyDescent="0.3">
      <c r="A1390" t="s">
        <v>11</v>
      </c>
      <c r="B1390" t="s">
        <v>61</v>
      </c>
      <c r="C1390" s="1">
        <v>40371</v>
      </c>
      <c r="D1390">
        <v>0.25</v>
      </c>
      <c r="F1390">
        <v>34.4</v>
      </c>
    </row>
    <row r="1391" spans="1:10" x14ac:dyDescent="0.3">
      <c r="A1391" t="s">
        <v>11</v>
      </c>
      <c r="B1391" t="s">
        <v>61</v>
      </c>
      <c r="C1391" s="1">
        <v>40395</v>
      </c>
      <c r="D1391" t="s">
        <v>36</v>
      </c>
      <c r="E1391" t="s">
        <v>14</v>
      </c>
      <c r="F1391">
        <v>33.1</v>
      </c>
      <c r="G1391" t="s">
        <v>28</v>
      </c>
      <c r="J1391" t="s">
        <v>15</v>
      </c>
    </row>
    <row r="1392" spans="1:10" x14ac:dyDescent="0.3">
      <c r="A1392" t="s">
        <v>11</v>
      </c>
      <c r="B1392" t="s">
        <v>61</v>
      </c>
      <c r="C1392" s="1">
        <v>40427</v>
      </c>
      <c r="D1392" t="s">
        <v>36</v>
      </c>
      <c r="F1392">
        <v>36</v>
      </c>
    </row>
    <row r="1393" spans="1:10" x14ac:dyDescent="0.3">
      <c r="A1393" t="s">
        <v>11</v>
      </c>
      <c r="B1393" t="s">
        <v>61</v>
      </c>
      <c r="C1393" s="1">
        <v>40458</v>
      </c>
      <c r="D1393" t="s">
        <v>36</v>
      </c>
      <c r="F1393">
        <v>39.6</v>
      </c>
    </row>
    <row r="1394" spans="1:10" x14ac:dyDescent="0.3">
      <c r="A1394" t="s">
        <v>11</v>
      </c>
      <c r="B1394" t="s">
        <v>61</v>
      </c>
      <c r="C1394" s="1">
        <v>40518</v>
      </c>
      <c r="D1394" t="s">
        <v>36</v>
      </c>
      <c r="F1394">
        <v>34.299999999999997</v>
      </c>
    </row>
    <row r="1395" spans="1:10" x14ac:dyDescent="0.3">
      <c r="A1395" t="s">
        <v>11</v>
      </c>
      <c r="B1395" t="s">
        <v>61</v>
      </c>
      <c r="C1395" s="1">
        <v>40547</v>
      </c>
      <c r="D1395" t="s">
        <v>36</v>
      </c>
      <c r="F1395">
        <v>27.6</v>
      </c>
    </row>
    <row r="1396" spans="1:10" x14ac:dyDescent="0.3">
      <c r="A1396" t="s">
        <v>11</v>
      </c>
      <c r="B1396" t="s">
        <v>61</v>
      </c>
      <c r="C1396" s="1">
        <v>40575</v>
      </c>
      <c r="D1396" t="s">
        <v>36</v>
      </c>
      <c r="E1396" t="s">
        <v>14</v>
      </c>
      <c r="F1396">
        <v>32.200000000000003</v>
      </c>
    </row>
    <row r="1397" spans="1:10" x14ac:dyDescent="0.3">
      <c r="A1397" t="s">
        <v>11</v>
      </c>
      <c r="B1397" t="s">
        <v>61</v>
      </c>
      <c r="C1397" s="1">
        <v>40603</v>
      </c>
      <c r="D1397" t="s">
        <v>36</v>
      </c>
      <c r="F1397">
        <v>34</v>
      </c>
    </row>
    <row r="1398" spans="1:10" x14ac:dyDescent="0.3">
      <c r="A1398" t="s">
        <v>11</v>
      </c>
      <c r="B1398" t="s">
        <v>61</v>
      </c>
      <c r="C1398" s="1">
        <v>40637</v>
      </c>
      <c r="D1398" t="s">
        <v>36</v>
      </c>
      <c r="F1398">
        <v>34.299999999999997</v>
      </c>
    </row>
    <row r="1399" spans="1:10" x14ac:dyDescent="0.3">
      <c r="A1399" t="s">
        <v>11</v>
      </c>
      <c r="B1399" t="s">
        <v>61</v>
      </c>
      <c r="C1399" s="1">
        <v>40672</v>
      </c>
      <c r="D1399">
        <v>0.19</v>
      </c>
      <c r="E1399" t="s">
        <v>14</v>
      </c>
      <c r="F1399">
        <v>30.9</v>
      </c>
    </row>
    <row r="1400" spans="1:10" x14ac:dyDescent="0.3">
      <c r="A1400" t="s">
        <v>11</v>
      </c>
      <c r="B1400" t="s">
        <v>61</v>
      </c>
      <c r="C1400" s="1">
        <v>40695</v>
      </c>
      <c r="D1400" t="s">
        <v>36</v>
      </c>
      <c r="F1400">
        <v>34.700000000000003</v>
      </c>
    </row>
    <row r="1401" spans="1:10" x14ac:dyDescent="0.3">
      <c r="A1401" t="s">
        <v>11</v>
      </c>
      <c r="B1401" t="s">
        <v>61</v>
      </c>
      <c r="C1401" s="1">
        <v>40728</v>
      </c>
      <c r="D1401" t="s">
        <v>36</v>
      </c>
      <c r="F1401">
        <v>34.1</v>
      </c>
    </row>
    <row r="1402" spans="1:10" x14ac:dyDescent="0.3">
      <c r="A1402" t="s">
        <v>11</v>
      </c>
      <c r="B1402" t="s">
        <v>61</v>
      </c>
      <c r="C1402" s="1">
        <v>40756</v>
      </c>
      <c r="D1402" t="s">
        <v>36</v>
      </c>
      <c r="F1402">
        <v>33.9</v>
      </c>
      <c r="G1402" t="s">
        <v>28</v>
      </c>
      <c r="J1402" t="s">
        <v>15</v>
      </c>
    </row>
    <row r="1403" spans="1:10" x14ac:dyDescent="0.3">
      <c r="A1403" t="s">
        <v>11</v>
      </c>
      <c r="B1403" t="s">
        <v>61</v>
      </c>
      <c r="C1403" s="1">
        <v>40798</v>
      </c>
      <c r="D1403" t="s">
        <v>36</v>
      </c>
      <c r="F1403">
        <v>31.3</v>
      </c>
    </row>
    <row r="1404" spans="1:10" x14ac:dyDescent="0.3">
      <c r="A1404" t="s">
        <v>11</v>
      </c>
      <c r="B1404" t="s">
        <v>61</v>
      </c>
      <c r="C1404" s="1">
        <v>40819</v>
      </c>
      <c r="D1404" t="s">
        <v>36</v>
      </c>
      <c r="F1404">
        <v>33.6</v>
      </c>
    </row>
    <row r="1405" spans="1:10" x14ac:dyDescent="0.3">
      <c r="A1405" t="s">
        <v>11</v>
      </c>
      <c r="B1405" t="s">
        <v>61</v>
      </c>
      <c r="C1405" s="1">
        <v>40849</v>
      </c>
      <c r="D1405" t="s">
        <v>36</v>
      </c>
      <c r="F1405">
        <v>26.8</v>
      </c>
    </row>
    <row r="1406" spans="1:10" x14ac:dyDescent="0.3">
      <c r="A1406" t="s">
        <v>11</v>
      </c>
      <c r="B1406" t="s">
        <v>61</v>
      </c>
      <c r="C1406" s="1">
        <v>40889</v>
      </c>
      <c r="D1406" t="s">
        <v>36</v>
      </c>
      <c r="F1406">
        <v>31</v>
      </c>
    </row>
    <row r="1407" spans="1:10" x14ac:dyDescent="0.3">
      <c r="A1407" t="s">
        <v>11</v>
      </c>
      <c r="B1407" t="s">
        <v>61</v>
      </c>
      <c r="C1407" s="1">
        <v>40913</v>
      </c>
      <c r="D1407" t="s">
        <v>36</v>
      </c>
      <c r="F1407">
        <v>31.5</v>
      </c>
    </row>
    <row r="1408" spans="1:10" x14ac:dyDescent="0.3">
      <c r="A1408" t="s">
        <v>11</v>
      </c>
      <c r="B1408" t="s">
        <v>61</v>
      </c>
      <c r="C1408" s="1">
        <v>40948</v>
      </c>
      <c r="D1408" t="s">
        <v>38</v>
      </c>
      <c r="F1408">
        <v>32.9</v>
      </c>
    </row>
    <row r="1409" spans="1:10" x14ac:dyDescent="0.3">
      <c r="A1409" t="s">
        <v>11</v>
      </c>
      <c r="B1409" t="s">
        <v>61</v>
      </c>
      <c r="C1409" s="1">
        <v>40973</v>
      </c>
      <c r="D1409" t="s">
        <v>38</v>
      </c>
      <c r="F1409">
        <v>30.4</v>
      </c>
    </row>
    <row r="1410" spans="1:10" x14ac:dyDescent="0.3">
      <c r="A1410" t="s">
        <v>11</v>
      </c>
      <c r="B1410" t="s">
        <v>61</v>
      </c>
      <c r="C1410" s="1">
        <v>41001</v>
      </c>
      <c r="D1410" t="s">
        <v>38</v>
      </c>
      <c r="F1410">
        <v>29.6</v>
      </c>
    </row>
    <row r="1411" spans="1:10" x14ac:dyDescent="0.3">
      <c r="A1411" t="s">
        <v>11</v>
      </c>
      <c r="B1411" t="s">
        <v>61</v>
      </c>
      <c r="C1411" s="1">
        <v>41037</v>
      </c>
      <c r="D1411">
        <v>0.02</v>
      </c>
      <c r="F1411">
        <v>28</v>
      </c>
    </row>
    <row r="1412" spans="1:10" x14ac:dyDescent="0.3">
      <c r="A1412" t="s">
        <v>11</v>
      </c>
      <c r="B1412" t="s">
        <v>61</v>
      </c>
      <c r="C1412" s="1">
        <v>41072</v>
      </c>
      <c r="D1412">
        <v>0.02</v>
      </c>
      <c r="F1412">
        <v>30</v>
      </c>
    </row>
    <row r="1413" spans="1:10" x14ac:dyDescent="0.3">
      <c r="A1413" t="s">
        <v>11</v>
      </c>
      <c r="B1413" t="s">
        <v>61</v>
      </c>
      <c r="C1413" s="1">
        <v>41101</v>
      </c>
      <c r="D1413">
        <v>0.02</v>
      </c>
      <c r="F1413">
        <v>30</v>
      </c>
    </row>
    <row r="1414" spans="1:10" x14ac:dyDescent="0.3">
      <c r="A1414" t="s">
        <v>11</v>
      </c>
      <c r="B1414" t="s">
        <v>61</v>
      </c>
      <c r="C1414" s="1">
        <v>41122</v>
      </c>
      <c r="D1414">
        <v>0.02</v>
      </c>
      <c r="E1414" t="s">
        <v>19</v>
      </c>
      <c r="F1414">
        <v>29</v>
      </c>
      <c r="G1414" t="s">
        <v>17</v>
      </c>
      <c r="J1414" t="s">
        <v>18</v>
      </c>
    </row>
    <row r="1415" spans="1:10" x14ac:dyDescent="0.3">
      <c r="A1415" t="s">
        <v>11</v>
      </c>
      <c r="B1415" t="s">
        <v>61</v>
      </c>
      <c r="C1415" s="1">
        <v>41156</v>
      </c>
      <c r="D1415">
        <v>0.03</v>
      </c>
      <c r="F1415">
        <v>30</v>
      </c>
    </row>
    <row r="1416" spans="1:10" x14ac:dyDescent="0.3">
      <c r="A1416" t="s">
        <v>11</v>
      </c>
      <c r="B1416" t="s">
        <v>61</v>
      </c>
      <c r="C1416" s="1">
        <v>41193</v>
      </c>
      <c r="D1416">
        <v>0.01</v>
      </c>
      <c r="F1416">
        <v>27</v>
      </c>
    </row>
    <row r="1417" spans="1:10" x14ac:dyDescent="0.3">
      <c r="A1417" t="s">
        <v>11</v>
      </c>
      <c r="B1417" t="s">
        <v>61</v>
      </c>
      <c r="C1417" s="1">
        <v>41220</v>
      </c>
      <c r="D1417">
        <v>0.02</v>
      </c>
      <c r="E1417" t="s">
        <v>19</v>
      </c>
      <c r="F1417">
        <v>27</v>
      </c>
      <c r="H1417">
        <v>4.0000000000000001E-3</v>
      </c>
    </row>
    <row r="1418" spans="1:10" x14ac:dyDescent="0.3">
      <c r="A1418" t="s">
        <v>11</v>
      </c>
      <c r="B1418" t="s">
        <v>61</v>
      </c>
      <c r="C1418" s="1">
        <v>41254</v>
      </c>
      <c r="D1418">
        <v>0.03</v>
      </c>
      <c r="F1418">
        <v>28</v>
      </c>
    </row>
    <row r="1419" spans="1:10" x14ac:dyDescent="0.3">
      <c r="A1419" t="s">
        <v>11</v>
      </c>
      <c r="B1419" t="s">
        <v>61</v>
      </c>
      <c r="C1419" s="1">
        <v>41284</v>
      </c>
      <c r="D1419">
        <v>0.04</v>
      </c>
      <c r="F1419">
        <v>29</v>
      </c>
    </row>
    <row r="1420" spans="1:10" x14ac:dyDescent="0.3">
      <c r="A1420" t="s">
        <v>11</v>
      </c>
      <c r="B1420" t="s">
        <v>61</v>
      </c>
      <c r="C1420" s="1">
        <v>41323</v>
      </c>
      <c r="D1420" t="s">
        <v>30</v>
      </c>
      <c r="E1420" t="s">
        <v>19</v>
      </c>
      <c r="F1420">
        <v>28</v>
      </c>
      <c r="H1420">
        <v>2E-3</v>
      </c>
    </row>
    <row r="1421" spans="1:10" x14ac:dyDescent="0.3">
      <c r="A1421" t="s">
        <v>11</v>
      </c>
      <c r="B1421" t="s">
        <v>61</v>
      </c>
      <c r="C1421" s="1">
        <v>41341</v>
      </c>
      <c r="D1421">
        <v>0.04</v>
      </c>
      <c r="F1421">
        <v>27</v>
      </c>
    </row>
    <row r="1422" spans="1:10" x14ac:dyDescent="0.3">
      <c r="A1422" t="s">
        <v>11</v>
      </c>
      <c r="B1422" t="s">
        <v>61</v>
      </c>
      <c r="C1422" s="1">
        <v>41366</v>
      </c>
      <c r="D1422">
        <v>0.04</v>
      </c>
      <c r="F1422">
        <v>26</v>
      </c>
    </row>
    <row r="1423" spans="1:10" x14ac:dyDescent="0.3">
      <c r="A1423" t="s">
        <v>11</v>
      </c>
      <c r="B1423" t="s">
        <v>61</v>
      </c>
      <c r="C1423" s="1">
        <v>41408</v>
      </c>
      <c r="D1423">
        <v>0.04</v>
      </c>
      <c r="E1423" t="s">
        <v>19</v>
      </c>
      <c r="F1423">
        <v>27</v>
      </c>
      <c r="H1423">
        <v>3.0000000000000001E-3</v>
      </c>
    </row>
    <row r="1424" spans="1:10" x14ac:dyDescent="0.3">
      <c r="A1424" t="s">
        <v>11</v>
      </c>
      <c r="B1424" t="s">
        <v>61</v>
      </c>
      <c r="C1424" s="1">
        <v>41436</v>
      </c>
      <c r="D1424">
        <v>0.02</v>
      </c>
      <c r="F1424">
        <v>24</v>
      </c>
    </row>
    <row r="1425" spans="1:10" x14ac:dyDescent="0.3">
      <c r="A1425" t="s">
        <v>11</v>
      </c>
      <c r="B1425" t="s">
        <v>61</v>
      </c>
      <c r="C1425" s="1">
        <v>41464</v>
      </c>
      <c r="D1425">
        <v>0.03</v>
      </c>
      <c r="F1425">
        <v>25</v>
      </c>
    </row>
    <row r="1426" spans="1:10" x14ac:dyDescent="0.3">
      <c r="A1426" t="s">
        <v>11</v>
      </c>
      <c r="B1426" t="s">
        <v>61</v>
      </c>
      <c r="C1426" s="1">
        <v>41493</v>
      </c>
      <c r="D1426">
        <v>0.03</v>
      </c>
      <c r="E1426" t="s">
        <v>19</v>
      </c>
      <c r="F1426">
        <v>25</v>
      </c>
      <c r="G1426" t="s">
        <v>17</v>
      </c>
      <c r="H1426">
        <v>2E-3</v>
      </c>
      <c r="J1426" t="s">
        <v>18</v>
      </c>
    </row>
    <row r="1427" spans="1:10" x14ac:dyDescent="0.3">
      <c r="A1427" t="s">
        <v>11</v>
      </c>
      <c r="B1427" t="s">
        <v>61</v>
      </c>
      <c r="C1427" s="1">
        <v>41527</v>
      </c>
      <c r="D1427">
        <v>0.03</v>
      </c>
      <c r="F1427">
        <v>27</v>
      </c>
    </row>
    <row r="1428" spans="1:10" x14ac:dyDescent="0.3">
      <c r="A1428" t="s">
        <v>11</v>
      </c>
      <c r="B1428" t="s">
        <v>61</v>
      </c>
      <c r="C1428" s="1">
        <v>41549</v>
      </c>
      <c r="D1428">
        <v>0.05</v>
      </c>
      <c r="F1428">
        <v>26</v>
      </c>
    </row>
    <row r="1429" spans="1:10" x14ac:dyDescent="0.3">
      <c r="A1429" t="s">
        <v>11</v>
      </c>
      <c r="B1429" t="s">
        <v>61</v>
      </c>
      <c r="C1429" s="1">
        <v>41583</v>
      </c>
      <c r="D1429">
        <v>0.04</v>
      </c>
      <c r="E1429" t="s">
        <v>19</v>
      </c>
      <c r="F1429">
        <v>26</v>
      </c>
      <c r="H1429">
        <v>2E-3</v>
      </c>
    </row>
    <row r="1430" spans="1:10" x14ac:dyDescent="0.3">
      <c r="A1430" t="s">
        <v>11</v>
      </c>
      <c r="B1430" t="s">
        <v>61</v>
      </c>
      <c r="C1430" s="1">
        <v>41618</v>
      </c>
      <c r="D1430">
        <v>0.06</v>
      </c>
      <c r="F1430">
        <v>26</v>
      </c>
    </row>
    <row r="1431" spans="1:10" x14ac:dyDescent="0.3">
      <c r="A1431" t="s">
        <v>11</v>
      </c>
      <c r="B1431" t="s">
        <v>61</v>
      </c>
      <c r="C1431" s="1">
        <v>41655</v>
      </c>
      <c r="D1431">
        <v>0.03</v>
      </c>
      <c r="F1431">
        <v>26</v>
      </c>
    </row>
    <row r="1432" spans="1:10" x14ac:dyDescent="0.3">
      <c r="A1432" t="s">
        <v>11</v>
      </c>
      <c r="B1432" t="s">
        <v>61</v>
      </c>
      <c r="C1432" s="1">
        <v>41696</v>
      </c>
      <c r="D1432">
        <v>0.05</v>
      </c>
      <c r="E1432" t="s">
        <v>19</v>
      </c>
      <c r="F1432">
        <v>25</v>
      </c>
      <c r="H1432">
        <v>1E-3</v>
      </c>
    </row>
    <row r="1433" spans="1:10" x14ac:dyDescent="0.3">
      <c r="A1433" t="s">
        <v>11</v>
      </c>
      <c r="B1433" t="s">
        <v>61</v>
      </c>
      <c r="C1433" s="2">
        <v>41726.3125</v>
      </c>
      <c r="D1433">
        <v>7.0000000000000007E-2</v>
      </c>
      <c r="F1433">
        <v>25</v>
      </c>
    </row>
    <row r="1434" spans="1:10" x14ac:dyDescent="0.3">
      <c r="A1434" t="s">
        <v>11</v>
      </c>
      <c r="B1434" t="s">
        <v>61</v>
      </c>
      <c r="C1434" s="1">
        <v>41758</v>
      </c>
      <c r="D1434">
        <v>0.02</v>
      </c>
      <c r="F1434">
        <v>24</v>
      </c>
    </row>
    <row r="1435" spans="1:10" x14ac:dyDescent="0.3">
      <c r="A1435" t="s">
        <v>11</v>
      </c>
      <c r="B1435" t="s">
        <v>61</v>
      </c>
      <c r="C1435" s="1">
        <v>41772</v>
      </c>
      <c r="D1435">
        <v>0.04</v>
      </c>
      <c r="E1435" t="s">
        <v>19</v>
      </c>
      <c r="F1435">
        <v>25</v>
      </c>
      <c r="H1435">
        <v>2E-3</v>
      </c>
    </row>
    <row r="1436" spans="1:10" x14ac:dyDescent="0.3">
      <c r="A1436" t="s">
        <v>11</v>
      </c>
      <c r="B1436" t="s">
        <v>61</v>
      </c>
      <c r="C1436" s="1">
        <v>41800</v>
      </c>
      <c r="D1436">
        <v>0.04</v>
      </c>
      <c r="F1436">
        <v>26</v>
      </c>
    </row>
    <row r="1437" spans="1:10" x14ac:dyDescent="0.3">
      <c r="A1437" t="s">
        <v>11</v>
      </c>
      <c r="B1437" t="s">
        <v>61</v>
      </c>
      <c r="C1437" s="1">
        <v>41828</v>
      </c>
      <c r="D1437">
        <v>0.04</v>
      </c>
      <c r="F1437">
        <v>25</v>
      </c>
    </row>
    <row r="1438" spans="1:10" x14ac:dyDescent="0.3">
      <c r="A1438" t="s">
        <v>11</v>
      </c>
      <c r="B1438" t="s">
        <v>61</v>
      </c>
      <c r="C1438" s="1">
        <v>41863</v>
      </c>
      <c r="D1438">
        <v>7.0000000000000007E-2</v>
      </c>
      <c r="F1438">
        <v>26</v>
      </c>
    </row>
    <row r="1439" spans="1:10" x14ac:dyDescent="0.3">
      <c r="A1439" t="s">
        <v>11</v>
      </c>
      <c r="B1439" t="s">
        <v>61</v>
      </c>
      <c r="C1439" s="1">
        <v>41900</v>
      </c>
      <c r="D1439">
        <v>0.08</v>
      </c>
      <c r="E1439" t="s">
        <v>19</v>
      </c>
      <c r="F1439">
        <v>26</v>
      </c>
      <c r="G1439" t="s">
        <v>17</v>
      </c>
      <c r="H1439">
        <v>2E-3</v>
      </c>
      <c r="J1439" t="s">
        <v>18</v>
      </c>
    </row>
    <row r="1440" spans="1:10" x14ac:dyDescent="0.3">
      <c r="A1440" t="s">
        <v>11</v>
      </c>
      <c r="B1440" t="s">
        <v>61</v>
      </c>
      <c r="C1440" s="1">
        <v>41927</v>
      </c>
      <c r="D1440">
        <v>7.0000000000000007E-2</v>
      </c>
      <c r="F1440">
        <v>25</v>
      </c>
    </row>
    <row r="1441" spans="1:11" x14ac:dyDescent="0.3">
      <c r="A1441" t="s">
        <v>11</v>
      </c>
      <c r="B1441" t="s">
        <v>61</v>
      </c>
      <c r="C1441" s="1">
        <v>41970</v>
      </c>
      <c r="D1441">
        <v>0.4</v>
      </c>
      <c r="E1441" t="s">
        <v>19</v>
      </c>
      <c r="F1441">
        <v>25</v>
      </c>
      <c r="H1441">
        <v>2E-3</v>
      </c>
    </row>
    <row r="1442" spans="1:11" x14ac:dyDescent="0.3">
      <c r="A1442" t="s">
        <v>11</v>
      </c>
      <c r="B1442" t="s">
        <v>61</v>
      </c>
      <c r="C1442" s="1">
        <v>41989</v>
      </c>
      <c r="D1442">
        <v>0.05</v>
      </c>
      <c r="F1442">
        <v>25</v>
      </c>
    </row>
    <row r="1443" spans="1:11" x14ac:dyDescent="0.3">
      <c r="A1443" t="s">
        <v>11</v>
      </c>
      <c r="B1443" t="s">
        <v>61</v>
      </c>
      <c r="C1443" s="1">
        <v>42027</v>
      </c>
      <c r="D1443">
        <v>0.13</v>
      </c>
      <c r="F1443">
        <v>38</v>
      </c>
    </row>
    <row r="1444" spans="1:11" x14ac:dyDescent="0.3">
      <c r="A1444" t="s">
        <v>11</v>
      </c>
      <c r="B1444" t="s">
        <v>61</v>
      </c>
      <c r="C1444" s="1">
        <v>42047</v>
      </c>
      <c r="D1444">
        <v>0.03</v>
      </c>
      <c r="E1444" t="s">
        <v>19</v>
      </c>
      <c r="F1444">
        <v>25</v>
      </c>
      <c r="H1444">
        <v>2E-3</v>
      </c>
    </row>
    <row r="1445" spans="1:11" x14ac:dyDescent="0.3">
      <c r="A1445" t="s">
        <v>11</v>
      </c>
      <c r="B1445" t="s">
        <v>61</v>
      </c>
      <c r="C1445" s="1">
        <v>42073</v>
      </c>
      <c r="D1445">
        <v>0.03</v>
      </c>
      <c r="F1445">
        <v>25</v>
      </c>
    </row>
    <row r="1446" spans="1:11" x14ac:dyDescent="0.3">
      <c r="A1446" t="s">
        <v>11</v>
      </c>
      <c r="B1446" t="s">
        <v>61</v>
      </c>
      <c r="C1446" s="1">
        <v>42114</v>
      </c>
      <c r="D1446">
        <v>0.04</v>
      </c>
      <c r="F1446">
        <v>26</v>
      </c>
    </row>
    <row r="1447" spans="1:11" x14ac:dyDescent="0.3">
      <c r="A1447" t="s">
        <v>11</v>
      </c>
      <c r="B1447" t="s">
        <v>61</v>
      </c>
      <c r="C1447" s="1">
        <v>42143</v>
      </c>
      <c r="D1447">
        <v>0.1</v>
      </c>
      <c r="E1447" t="s">
        <v>19</v>
      </c>
      <c r="F1447">
        <v>27</v>
      </c>
      <c r="G1447" t="s">
        <v>17</v>
      </c>
      <c r="H1447">
        <v>1.2E-2</v>
      </c>
      <c r="J1447" t="s">
        <v>18</v>
      </c>
    </row>
    <row r="1448" spans="1:11" x14ac:dyDescent="0.3">
      <c r="A1448" t="s">
        <v>11</v>
      </c>
      <c r="B1448" t="s">
        <v>61</v>
      </c>
      <c r="C1448" s="1">
        <v>42178</v>
      </c>
      <c r="D1448">
        <v>0.04</v>
      </c>
      <c r="F1448">
        <v>26</v>
      </c>
    </row>
    <row r="1449" spans="1:11" x14ac:dyDescent="0.3">
      <c r="A1449" t="s">
        <v>11</v>
      </c>
      <c r="B1449" t="s">
        <v>61</v>
      </c>
      <c r="C1449" s="1">
        <v>42220</v>
      </c>
      <c r="D1449">
        <v>0.3</v>
      </c>
      <c r="E1449" t="s">
        <v>19</v>
      </c>
      <c r="F1449">
        <v>26</v>
      </c>
      <c r="G1449" t="s">
        <v>28</v>
      </c>
      <c r="H1449">
        <v>2E-3</v>
      </c>
      <c r="J1449" t="s">
        <v>18</v>
      </c>
      <c r="K1449" t="s">
        <v>20</v>
      </c>
    </row>
    <row r="1450" spans="1:11" x14ac:dyDescent="0.3">
      <c r="A1450" t="s">
        <v>11</v>
      </c>
      <c r="B1450" t="s">
        <v>61</v>
      </c>
      <c r="C1450" s="1">
        <v>42311</v>
      </c>
      <c r="D1450">
        <v>0.05</v>
      </c>
      <c r="E1450" t="s">
        <v>19</v>
      </c>
      <c r="F1450">
        <v>26</v>
      </c>
      <c r="G1450" t="s">
        <v>15</v>
      </c>
      <c r="H1450" t="s">
        <v>24</v>
      </c>
      <c r="K1450" t="s">
        <v>20</v>
      </c>
    </row>
    <row r="1451" spans="1:11" x14ac:dyDescent="0.3">
      <c r="A1451" t="s">
        <v>11</v>
      </c>
      <c r="B1451" t="s">
        <v>61</v>
      </c>
      <c r="C1451" s="1">
        <v>42404</v>
      </c>
      <c r="D1451">
        <v>0.04</v>
      </c>
      <c r="E1451" t="s">
        <v>19</v>
      </c>
      <c r="F1451">
        <v>26</v>
      </c>
      <c r="G1451" t="s">
        <v>28</v>
      </c>
      <c r="H1451" t="s">
        <v>24</v>
      </c>
      <c r="K1451" t="s">
        <v>20</v>
      </c>
    </row>
    <row r="1452" spans="1:11" x14ac:dyDescent="0.3">
      <c r="A1452" t="s">
        <v>11</v>
      </c>
      <c r="B1452" t="s">
        <v>61</v>
      </c>
      <c r="C1452" s="1">
        <v>42506</v>
      </c>
      <c r="D1452">
        <v>0.03</v>
      </c>
      <c r="E1452" t="s">
        <v>19</v>
      </c>
      <c r="F1452">
        <v>26</v>
      </c>
      <c r="G1452" t="s">
        <v>17</v>
      </c>
      <c r="H1452" t="s">
        <v>24</v>
      </c>
      <c r="K1452" t="s">
        <v>20</v>
      </c>
    </row>
    <row r="1453" spans="1:11" x14ac:dyDescent="0.3">
      <c r="A1453" t="s">
        <v>11</v>
      </c>
      <c r="B1453" t="s">
        <v>61</v>
      </c>
      <c r="C1453" s="1">
        <v>42598</v>
      </c>
      <c r="D1453">
        <v>0.1</v>
      </c>
      <c r="E1453" t="s">
        <v>19</v>
      </c>
      <c r="F1453">
        <v>27</v>
      </c>
      <c r="G1453" t="s">
        <v>28</v>
      </c>
      <c r="H1453" t="s">
        <v>24</v>
      </c>
      <c r="K1453" t="s">
        <v>20</v>
      </c>
    </row>
    <row r="1454" spans="1:11" x14ac:dyDescent="0.3">
      <c r="A1454" t="s">
        <v>11</v>
      </c>
      <c r="B1454" t="s">
        <v>61</v>
      </c>
      <c r="C1454" s="1">
        <v>42682</v>
      </c>
      <c r="D1454">
        <v>0.09</v>
      </c>
      <c r="E1454" t="s">
        <v>19</v>
      </c>
      <c r="F1454">
        <v>26</v>
      </c>
      <c r="G1454" t="s">
        <v>17</v>
      </c>
      <c r="H1454">
        <v>1E-3</v>
      </c>
      <c r="K1454" t="s">
        <v>20</v>
      </c>
    </row>
    <row r="1455" spans="1:11" x14ac:dyDescent="0.3">
      <c r="A1455" t="s">
        <v>11</v>
      </c>
      <c r="B1455" t="s">
        <v>61</v>
      </c>
      <c r="C1455" s="1">
        <v>42768</v>
      </c>
      <c r="D1455">
        <v>0.03</v>
      </c>
      <c r="E1455" t="s">
        <v>19</v>
      </c>
      <c r="F1455">
        <v>25</v>
      </c>
      <c r="G1455" t="s">
        <v>28</v>
      </c>
      <c r="H1455">
        <v>2E-3</v>
      </c>
      <c r="K1455" t="s">
        <v>20</v>
      </c>
    </row>
    <row r="1456" spans="1:11" x14ac:dyDescent="0.3">
      <c r="A1456" t="s">
        <v>11</v>
      </c>
      <c r="B1456" t="s">
        <v>61</v>
      </c>
      <c r="C1456" s="1">
        <v>42857</v>
      </c>
      <c r="D1456">
        <v>0.03</v>
      </c>
      <c r="E1456" t="s">
        <v>19</v>
      </c>
      <c r="F1456">
        <v>24</v>
      </c>
      <c r="G1456" t="s">
        <v>17</v>
      </c>
      <c r="H1456">
        <v>2E-3</v>
      </c>
      <c r="K1456" t="s">
        <v>20</v>
      </c>
    </row>
    <row r="1457" spans="1:11" x14ac:dyDescent="0.3">
      <c r="A1457" t="s">
        <v>11</v>
      </c>
      <c r="B1457" t="s">
        <v>61</v>
      </c>
      <c r="C1457" s="1">
        <v>42971</v>
      </c>
      <c r="D1457">
        <v>0.03</v>
      </c>
      <c r="E1457" t="s">
        <v>19</v>
      </c>
      <c r="F1457">
        <v>24</v>
      </c>
      <c r="G1457" t="s">
        <v>28</v>
      </c>
      <c r="H1457" t="s">
        <v>24</v>
      </c>
      <c r="K1457" t="s">
        <v>20</v>
      </c>
    </row>
    <row r="1458" spans="1:11" x14ac:dyDescent="0.3">
      <c r="A1458" t="s">
        <v>11</v>
      </c>
      <c r="B1458" t="s">
        <v>61</v>
      </c>
      <c r="C1458" s="1">
        <v>43048</v>
      </c>
      <c r="D1458">
        <v>0.02</v>
      </c>
      <c r="E1458" t="s">
        <v>19</v>
      </c>
      <c r="F1458">
        <v>24</v>
      </c>
      <c r="G1458" t="s">
        <v>17</v>
      </c>
      <c r="H1458" t="s">
        <v>24</v>
      </c>
      <c r="K1458" t="s">
        <v>20</v>
      </c>
    </row>
    <row r="1459" spans="1:11" x14ac:dyDescent="0.3">
      <c r="A1459" t="s">
        <v>11</v>
      </c>
      <c r="B1459" t="s">
        <v>61</v>
      </c>
      <c r="C1459" s="1">
        <v>43151</v>
      </c>
      <c r="D1459">
        <v>0.04</v>
      </c>
      <c r="E1459" t="s">
        <v>19</v>
      </c>
      <c r="F1459">
        <v>24</v>
      </c>
      <c r="G1459" t="s">
        <v>43</v>
      </c>
      <c r="H1459" t="s">
        <v>24</v>
      </c>
      <c r="K1459" t="s">
        <v>20</v>
      </c>
    </row>
    <row r="1460" spans="1:11" x14ac:dyDescent="0.3">
      <c r="A1460" t="s">
        <v>11</v>
      </c>
      <c r="B1460" t="s">
        <v>61</v>
      </c>
      <c r="C1460" s="1">
        <v>43236</v>
      </c>
      <c r="D1460">
        <v>0.03</v>
      </c>
      <c r="E1460" t="s">
        <v>19</v>
      </c>
      <c r="F1460">
        <v>24</v>
      </c>
      <c r="G1460" t="s">
        <v>39</v>
      </c>
      <c r="H1460" t="s">
        <v>24</v>
      </c>
      <c r="K1460" t="s">
        <v>20</v>
      </c>
    </row>
    <row r="1461" spans="1:11" x14ac:dyDescent="0.3">
      <c r="A1461" t="s">
        <v>11</v>
      </c>
      <c r="B1461" t="s">
        <v>61</v>
      </c>
      <c r="C1461" s="1">
        <v>43314</v>
      </c>
      <c r="D1461">
        <v>0.02</v>
      </c>
      <c r="E1461" t="s">
        <v>19</v>
      </c>
      <c r="F1461">
        <v>24</v>
      </c>
      <c r="G1461" t="s">
        <v>43</v>
      </c>
      <c r="H1461">
        <v>2E-3</v>
      </c>
      <c r="K1461" t="s">
        <v>20</v>
      </c>
    </row>
    <row r="1462" spans="1:11" x14ac:dyDescent="0.3">
      <c r="A1462" t="s">
        <v>11</v>
      </c>
      <c r="B1462" t="s">
        <v>61</v>
      </c>
      <c r="C1462" s="1">
        <v>43413</v>
      </c>
      <c r="D1462">
        <v>0.6</v>
      </c>
      <c r="E1462" t="s">
        <v>19</v>
      </c>
      <c r="F1462">
        <v>26</v>
      </c>
      <c r="G1462" t="s">
        <v>29</v>
      </c>
      <c r="H1462" t="s">
        <v>24</v>
      </c>
      <c r="K1462" t="s">
        <v>20</v>
      </c>
    </row>
    <row r="1463" spans="1:11" x14ac:dyDescent="0.3">
      <c r="A1463" t="s">
        <v>11</v>
      </c>
      <c r="B1463" t="s">
        <v>61</v>
      </c>
      <c r="C1463" s="1">
        <v>43501</v>
      </c>
      <c r="D1463">
        <v>0.12</v>
      </c>
      <c r="E1463" t="s">
        <v>19</v>
      </c>
      <c r="F1463">
        <v>22</v>
      </c>
      <c r="G1463" t="s">
        <v>43</v>
      </c>
      <c r="H1463">
        <v>1E-3</v>
      </c>
      <c r="K1463" t="s">
        <v>25</v>
      </c>
    </row>
    <row r="1464" spans="1:11" x14ac:dyDescent="0.3">
      <c r="A1464" t="s">
        <v>11</v>
      </c>
      <c r="B1464" t="s">
        <v>61</v>
      </c>
      <c r="C1464" s="1">
        <v>43588</v>
      </c>
      <c r="D1464">
        <v>7.0000000000000007E-2</v>
      </c>
      <c r="E1464" t="s">
        <v>19</v>
      </c>
      <c r="F1464">
        <v>25</v>
      </c>
      <c r="G1464" t="s">
        <v>43</v>
      </c>
      <c r="H1464">
        <v>1E-3</v>
      </c>
      <c r="K1464" t="s">
        <v>20</v>
      </c>
    </row>
    <row r="1465" spans="1:11" x14ac:dyDescent="0.3">
      <c r="A1465" t="s">
        <v>11</v>
      </c>
      <c r="B1465" t="s">
        <v>61</v>
      </c>
      <c r="C1465" s="1">
        <v>43691</v>
      </c>
      <c r="D1465">
        <v>0.14000000000000001</v>
      </c>
      <c r="E1465" t="s">
        <v>19</v>
      </c>
      <c r="F1465">
        <v>18</v>
      </c>
      <c r="G1465" t="s">
        <v>43</v>
      </c>
      <c r="H1465">
        <v>1E-3</v>
      </c>
      <c r="K1465" t="s">
        <v>20</v>
      </c>
    </row>
    <row r="1466" spans="1:11" x14ac:dyDescent="0.3">
      <c r="A1466" t="s">
        <v>11</v>
      </c>
      <c r="B1466" t="s">
        <v>61</v>
      </c>
      <c r="C1466" s="1">
        <v>43795</v>
      </c>
      <c r="D1466">
        <v>0.05</v>
      </c>
      <c r="E1466" t="s">
        <v>26</v>
      </c>
      <c r="F1466">
        <v>22</v>
      </c>
      <c r="G1466" t="s">
        <v>17</v>
      </c>
      <c r="H1466" t="s">
        <v>24</v>
      </c>
      <c r="K1466" t="s">
        <v>20</v>
      </c>
    </row>
    <row r="1467" spans="1:11" x14ac:dyDescent="0.3">
      <c r="A1467" t="s">
        <v>11</v>
      </c>
      <c r="B1467" t="s">
        <v>61</v>
      </c>
      <c r="C1467" s="1">
        <v>43865</v>
      </c>
      <c r="D1467">
        <v>0.08</v>
      </c>
      <c r="E1467" t="s">
        <v>26</v>
      </c>
      <c r="F1467">
        <v>22</v>
      </c>
      <c r="G1467" t="s">
        <v>17</v>
      </c>
      <c r="H1467" t="s">
        <v>24</v>
      </c>
      <c r="K1467" t="s">
        <v>20</v>
      </c>
    </row>
    <row r="1468" spans="1:11" x14ac:dyDescent="0.3">
      <c r="A1468" t="s">
        <v>11</v>
      </c>
      <c r="B1468" t="s">
        <v>61</v>
      </c>
      <c r="C1468" s="1">
        <v>43963</v>
      </c>
      <c r="D1468">
        <v>0.02</v>
      </c>
      <c r="E1468" t="s">
        <v>26</v>
      </c>
      <c r="F1468">
        <v>25</v>
      </c>
      <c r="G1468" t="s">
        <v>17</v>
      </c>
      <c r="H1468" t="s">
        <v>24</v>
      </c>
      <c r="K1468" t="s">
        <v>20</v>
      </c>
    </row>
    <row r="1469" spans="1:11" x14ac:dyDescent="0.3">
      <c r="A1469" t="s">
        <v>11</v>
      </c>
      <c r="B1469" t="s">
        <v>61</v>
      </c>
      <c r="C1469" s="1">
        <v>44060</v>
      </c>
      <c r="D1469">
        <v>0.01</v>
      </c>
      <c r="E1469" t="s">
        <v>26</v>
      </c>
      <c r="F1469">
        <v>23</v>
      </c>
      <c r="G1469" t="s">
        <v>17</v>
      </c>
      <c r="H1469" t="s">
        <v>24</v>
      </c>
      <c r="K1469" t="s">
        <v>20</v>
      </c>
    </row>
    <row r="1470" spans="1:11" x14ac:dyDescent="0.3">
      <c r="A1470" t="s">
        <v>11</v>
      </c>
      <c r="B1470" t="s">
        <v>62</v>
      </c>
      <c r="C1470" s="1">
        <v>39766</v>
      </c>
      <c r="D1470">
        <v>0.5</v>
      </c>
      <c r="E1470" t="s">
        <v>34</v>
      </c>
      <c r="F1470">
        <v>10</v>
      </c>
      <c r="G1470" t="s">
        <v>28</v>
      </c>
      <c r="J1470" t="s">
        <v>15</v>
      </c>
    </row>
    <row r="1471" spans="1:11" x14ac:dyDescent="0.3">
      <c r="A1471" t="s">
        <v>11</v>
      </c>
      <c r="B1471" t="s">
        <v>62</v>
      </c>
      <c r="C1471" s="1">
        <v>39791</v>
      </c>
      <c r="D1471">
        <v>0.5</v>
      </c>
      <c r="F1471">
        <v>11</v>
      </c>
    </row>
    <row r="1472" spans="1:11" x14ac:dyDescent="0.3">
      <c r="A1472" t="s">
        <v>11</v>
      </c>
      <c r="B1472" t="s">
        <v>62</v>
      </c>
      <c r="C1472" s="1">
        <v>39826</v>
      </c>
      <c r="D1472" t="s">
        <v>32</v>
      </c>
      <c r="F1472">
        <v>12</v>
      </c>
    </row>
    <row r="1473" spans="1:10" x14ac:dyDescent="0.3">
      <c r="A1473" t="s">
        <v>11</v>
      </c>
      <c r="B1473" t="s">
        <v>62</v>
      </c>
      <c r="C1473" s="1">
        <v>39856</v>
      </c>
      <c r="D1473" t="s">
        <v>32</v>
      </c>
      <c r="E1473" t="s">
        <v>34</v>
      </c>
      <c r="F1473">
        <v>19</v>
      </c>
      <c r="G1473" t="s">
        <v>28</v>
      </c>
      <c r="J1473" t="s">
        <v>15</v>
      </c>
    </row>
    <row r="1474" spans="1:10" x14ac:dyDescent="0.3">
      <c r="A1474" t="s">
        <v>11</v>
      </c>
      <c r="B1474" t="s">
        <v>62</v>
      </c>
      <c r="C1474" s="1">
        <v>39875</v>
      </c>
      <c r="D1474" t="s">
        <v>32</v>
      </c>
      <c r="F1474">
        <v>13</v>
      </c>
    </row>
    <row r="1475" spans="1:10" x14ac:dyDescent="0.3">
      <c r="A1475" t="s">
        <v>11</v>
      </c>
      <c r="B1475" t="s">
        <v>62</v>
      </c>
      <c r="C1475" s="1">
        <v>39904</v>
      </c>
      <c r="D1475" t="s">
        <v>32</v>
      </c>
      <c r="F1475">
        <v>11</v>
      </c>
    </row>
    <row r="1476" spans="1:10" x14ac:dyDescent="0.3">
      <c r="A1476" t="s">
        <v>11</v>
      </c>
      <c r="B1476" t="s">
        <v>62</v>
      </c>
      <c r="C1476" s="1">
        <v>39944</v>
      </c>
      <c r="D1476" t="s">
        <v>32</v>
      </c>
      <c r="E1476" t="s">
        <v>34</v>
      </c>
      <c r="F1476">
        <v>19</v>
      </c>
      <c r="G1476" t="s">
        <v>28</v>
      </c>
      <c r="J1476" t="s">
        <v>15</v>
      </c>
    </row>
    <row r="1477" spans="1:10" x14ac:dyDescent="0.3">
      <c r="A1477" t="s">
        <v>11</v>
      </c>
      <c r="B1477" t="s">
        <v>62</v>
      </c>
      <c r="C1477" s="1">
        <v>39973</v>
      </c>
      <c r="D1477" t="s">
        <v>32</v>
      </c>
      <c r="F1477">
        <v>14</v>
      </c>
    </row>
    <row r="1478" spans="1:10" x14ac:dyDescent="0.3">
      <c r="A1478" t="s">
        <v>11</v>
      </c>
      <c r="B1478" t="s">
        <v>62</v>
      </c>
      <c r="C1478" s="1">
        <v>40001</v>
      </c>
      <c r="D1478" t="s">
        <v>32</v>
      </c>
      <c r="F1478">
        <v>10</v>
      </c>
    </row>
    <row r="1479" spans="1:10" x14ac:dyDescent="0.3">
      <c r="A1479" t="s">
        <v>11</v>
      </c>
      <c r="B1479" t="s">
        <v>62</v>
      </c>
      <c r="C1479" s="1">
        <v>40057</v>
      </c>
      <c r="D1479" t="s">
        <v>32</v>
      </c>
      <c r="F1479">
        <v>15</v>
      </c>
    </row>
    <row r="1480" spans="1:10" x14ac:dyDescent="0.3">
      <c r="A1480" t="s">
        <v>11</v>
      </c>
      <c r="B1480" t="s">
        <v>62</v>
      </c>
      <c r="C1480" s="1">
        <v>40093</v>
      </c>
      <c r="D1480" t="s">
        <v>32</v>
      </c>
      <c r="F1480">
        <v>17</v>
      </c>
    </row>
    <row r="1481" spans="1:10" x14ac:dyDescent="0.3">
      <c r="A1481" t="s">
        <v>11</v>
      </c>
      <c r="B1481" t="s">
        <v>62</v>
      </c>
      <c r="C1481" s="1">
        <v>40122</v>
      </c>
      <c r="D1481" t="s">
        <v>32</v>
      </c>
      <c r="E1481" t="s">
        <v>34</v>
      </c>
      <c r="F1481">
        <v>20</v>
      </c>
      <c r="G1481" t="s">
        <v>28</v>
      </c>
      <c r="J1481" t="s">
        <v>15</v>
      </c>
    </row>
    <row r="1482" spans="1:10" x14ac:dyDescent="0.3">
      <c r="A1482" t="s">
        <v>11</v>
      </c>
      <c r="B1482" t="s">
        <v>62</v>
      </c>
      <c r="C1482" s="1">
        <v>40148</v>
      </c>
      <c r="D1482" t="s">
        <v>32</v>
      </c>
      <c r="F1482">
        <v>25</v>
      </c>
    </row>
    <row r="1483" spans="1:10" x14ac:dyDescent="0.3">
      <c r="A1483" t="s">
        <v>11</v>
      </c>
      <c r="B1483" t="s">
        <v>62</v>
      </c>
      <c r="C1483" s="1">
        <v>40189</v>
      </c>
      <c r="D1483" t="s">
        <v>32</v>
      </c>
      <c r="F1483">
        <v>16</v>
      </c>
    </row>
    <row r="1484" spans="1:10" x14ac:dyDescent="0.3">
      <c r="A1484" t="s">
        <v>11</v>
      </c>
      <c r="B1484" t="s">
        <v>62</v>
      </c>
      <c r="C1484" s="1">
        <v>40217</v>
      </c>
      <c r="D1484" t="s">
        <v>32</v>
      </c>
      <c r="E1484" t="s">
        <v>34</v>
      </c>
      <c r="F1484">
        <v>14</v>
      </c>
      <c r="G1484" t="s">
        <v>28</v>
      </c>
      <c r="J1484" t="s">
        <v>15</v>
      </c>
    </row>
    <row r="1485" spans="1:10" x14ac:dyDescent="0.3">
      <c r="A1485" t="s">
        <v>11</v>
      </c>
      <c r="B1485" t="s">
        <v>62</v>
      </c>
      <c r="C1485" s="1">
        <v>40247</v>
      </c>
      <c r="D1485" t="s">
        <v>32</v>
      </c>
      <c r="F1485">
        <v>15</v>
      </c>
    </row>
    <row r="1486" spans="1:10" x14ac:dyDescent="0.3">
      <c r="A1486" t="s">
        <v>11</v>
      </c>
      <c r="B1486" t="s">
        <v>62</v>
      </c>
      <c r="C1486" s="1">
        <v>40274</v>
      </c>
      <c r="D1486" t="s">
        <v>32</v>
      </c>
      <c r="F1486">
        <v>18</v>
      </c>
    </row>
    <row r="1487" spans="1:10" x14ac:dyDescent="0.3">
      <c r="A1487" t="s">
        <v>11</v>
      </c>
      <c r="B1487" t="s">
        <v>62</v>
      </c>
      <c r="C1487" s="1">
        <v>40308</v>
      </c>
      <c r="D1487" t="s">
        <v>32</v>
      </c>
      <c r="E1487" t="s">
        <v>34</v>
      </c>
      <c r="F1487">
        <v>14</v>
      </c>
      <c r="G1487" t="s">
        <v>28</v>
      </c>
      <c r="J1487" t="s">
        <v>15</v>
      </c>
    </row>
    <row r="1488" spans="1:10" x14ac:dyDescent="0.3">
      <c r="A1488" t="s">
        <v>11</v>
      </c>
      <c r="B1488" t="s">
        <v>62</v>
      </c>
      <c r="C1488" s="1">
        <v>40336</v>
      </c>
      <c r="D1488" t="s">
        <v>36</v>
      </c>
      <c r="F1488">
        <v>13</v>
      </c>
    </row>
    <row r="1489" spans="1:10" x14ac:dyDescent="0.3">
      <c r="A1489" t="s">
        <v>11</v>
      </c>
      <c r="B1489" t="s">
        <v>62</v>
      </c>
      <c r="C1489" s="1">
        <v>40371</v>
      </c>
      <c r="D1489">
        <v>0.56999999999999995</v>
      </c>
      <c r="F1489">
        <v>15.1</v>
      </c>
    </row>
    <row r="1490" spans="1:10" x14ac:dyDescent="0.3">
      <c r="A1490" t="s">
        <v>11</v>
      </c>
      <c r="B1490" t="s">
        <v>62</v>
      </c>
      <c r="C1490" s="1">
        <v>40395</v>
      </c>
      <c r="D1490" t="s">
        <v>36</v>
      </c>
      <c r="E1490" t="s">
        <v>14</v>
      </c>
      <c r="F1490">
        <v>14.8</v>
      </c>
      <c r="G1490" t="s">
        <v>28</v>
      </c>
      <c r="J1490" t="s">
        <v>15</v>
      </c>
    </row>
    <row r="1491" spans="1:10" x14ac:dyDescent="0.3">
      <c r="A1491" t="s">
        <v>11</v>
      </c>
      <c r="B1491" t="s">
        <v>62</v>
      </c>
      <c r="C1491" s="1">
        <v>40427</v>
      </c>
      <c r="D1491" t="s">
        <v>36</v>
      </c>
      <c r="F1491">
        <v>8.6</v>
      </c>
    </row>
    <row r="1492" spans="1:10" x14ac:dyDescent="0.3">
      <c r="A1492" t="s">
        <v>11</v>
      </c>
      <c r="B1492" t="s">
        <v>62</v>
      </c>
      <c r="C1492" s="1">
        <v>40458</v>
      </c>
      <c r="D1492" t="s">
        <v>36</v>
      </c>
      <c r="F1492">
        <v>15.1</v>
      </c>
    </row>
    <row r="1493" spans="1:10" x14ac:dyDescent="0.3">
      <c r="A1493" t="s">
        <v>11</v>
      </c>
      <c r="B1493" t="s">
        <v>62</v>
      </c>
      <c r="C1493" s="1">
        <v>40518</v>
      </c>
      <c r="D1493" t="s">
        <v>36</v>
      </c>
      <c r="F1493">
        <v>9.6999999999999993</v>
      </c>
    </row>
    <row r="1494" spans="1:10" x14ac:dyDescent="0.3">
      <c r="A1494" t="s">
        <v>11</v>
      </c>
      <c r="B1494" t="s">
        <v>62</v>
      </c>
      <c r="C1494" s="1">
        <v>40547</v>
      </c>
      <c r="D1494" t="s">
        <v>36</v>
      </c>
      <c r="F1494">
        <v>5.5</v>
      </c>
    </row>
    <row r="1495" spans="1:10" x14ac:dyDescent="0.3">
      <c r="A1495" t="s">
        <v>11</v>
      </c>
      <c r="B1495" t="s">
        <v>62</v>
      </c>
      <c r="C1495" s="1">
        <v>40575</v>
      </c>
      <c r="D1495" t="s">
        <v>36</v>
      </c>
      <c r="E1495" t="s">
        <v>14</v>
      </c>
      <c r="F1495">
        <v>11.3</v>
      </c>
      <c r="G1495" t="s">
        <v>28</v>
      </c>
      <c r="J1495" t="s">
        <v>16</v>
      </c>
    </row>
    <row r="1496" spans="1:10" x14ac:dyDescent="0.3">
      <c r="A1496" t="s">
        <v>11</v>
      </c>
      <c r="B1496" t="s">
        <v>62</v>
      </c>
      <c r="C1496" s="1">
        <v>40603</v>
      </c>
      <c r="D1496">
        <v>0.44</v>
      </c>
      <c r="F1496">
        <v>9.8000000000000007</v>
      </c>
    </row>
    <row r="1497" spans="1:10" x14ac:dyDescent="0.3">
      <c r="A1497" t="s">
        <v>11</v>
      </c>
      <c r="B1497" t="s">
        <v>62</v>
      </c>
      <c r="C1497" s="1">
        <v>40637</v>
      </c>
      <c r="D1497" t="s">
        <v>36</v>
      </c>
      <c r="F1497">
        <v>11.2</v>
      </c>
    </row>
    <row r="1498" spans="1:10" x14ac:dyDescent="0.3">
      <c r="A1498" t="s">
        <v>11</v>
      </c>
      <c r="B1498" t="s">
        <v>62</v>
      </c>
      <c r="C1498" s="1">
        <v>40672</v>
      </c>
      <c r="D1498" t="s">
        <v>36</v>
      </c>
      <c r="E1498" t="s">
        <v>14</v>
      </c>
      <c r="F1498">
        <v>11.7</v>
      </c>
      <c r="G1498" t="s">
        <v>28</v>
      </c>
      <c r="J1498" t="s">
        <v>15</v>
      </c>
    </row>
    <row r="1499" spans="1:10" x14ac:dyDescent="0.3">
      <c r="A1499" t="s">
        <v>11</v>
      </c>
      <c r="B1499" t="s">
        <v>62</v>
      </c>
      <c r="C1499" s="1">
        <v>40695</v>
      </c>
      <c r="D1499" t="s">
        <v>36</v>
      </c>
      <c r="F1499">
        <v>11.7</v>
      </c>
    </row>
    <row r="1500" spans="1:10" x14ac:dyDescent="0.3">
      <c r="A1500" t="s">
        <v>11</v>
      </c>
      <c r="B1500" t="s">
        <v>62</v>
      </c>
      <c r="C1500" s="1">
        <v>40728</v>
      </c>
      <c r="D1500" t="s">
        <v>36</v>
      </c>
      <c r="F1500">
        <v>12</v>
      </c>
    </row>
    <row r="1501" spans="1:10" x14ac:dyDescent="0.3">
      <c r="A1501" t="s">
        <v>11</v>
      </c>
      <c r="B1501" t="s">
        <v>62</v>
      </c>
      <c r="C1501" s="1">
        <v>40756</v>
      </c>
      <c r="D1501" t="s">
        <v>36</v>
      </c>
      <c r="F1501">
        <v>10.8</v>
      </c>
      <c r="G1501" t="s">
        <v>28</v>
      </c>
      <c r="J1501" t="s">
        <v>15</v>
      </c>
    </row>
    <row r="1502" spans="1:10" x14ac:dyDescent="0.3">
      <c r="A1502" t="s">
        <v>11</v>
      </c>
      <c r="B1502" t="s">
        <v>62</v>
      </c>
      <c r="C1502" s="1">
        <v>40798</v>
      </c>
      <c r="D1502" t="s">
        <v>36</v>
      </c>
      <c r="F1502">
        <v>7.9</v>
      </c>
    </row>
    <row r="1503" spans="1:10" x14ac:dyDescent="0.3">
      <c r="A1503" t="s">
        <v>11</v>
      </c>
      <c r="B1503" t="s">
        <v>62</v>
      </c>
      <c r="C1503" s="1">
        <v>40819</v>
      </c>
      <c r="D1503" t="s">
        <v>36</v>
      </c>
      <c r="F1503">
        <v>7.9</v>
      </c>
    </row>
    <row r="1504" spans="1:10" x14ac:dyDescent="0.3">
      <c r="A1504" t="s">
        <v>11</v>
      </c>
      <c r="B1504" t="s">
        <v>62</v>
      </c>
      <c r="C1504" s="1">
        <v>40849</v>
      </c>
      <c r="D1504" t="s">
        <v>36</v>
      </c>
      <c r="F1504">
        <v>7.7</v>
      </c>
    </row>
    <row r="1505" spans="1:10" x14ac:dyDescent="0.3">
      <c r="A1505" t="s">
        <v>11</v>
      </c>
      <c r="B1505" t="s">
        <v>62</v>
      </c>
      <c r="C1505" s="1">
        <v>40889</v>
      </c>
      <c r="D1505" t="s">
        <v>36</v>
      </c>
      <c r="F1505">
        <v>10.4</v>
      </c>
    </row>
    <row r="1506" spans="1:10" x14ac:dyDescent="0.3">
      <c r="A1506" t="s">
        <v>11</v>
      </c>
      <c r="B1506" t="s">
        <v>62</v>
      </c>
      <c r="C1506" s="1">
        <v>40913</v>
      </c>
      <c r="D1506" t="s">
        <v>36</v>
      </c>
      <c r="F1506">
        <v>11.2</v>
      </c>
    </row>
    <row r="1507" spans="1:10" x14ac:dyDescent="0.3">
      <c r="A1507" t="s">
        <v>11</v>
      </c>
      <c r="B1507" t="s">
        <v>62</v>
      </c>
      <c r="C1507" s="1">
        <v>40948</v>
      </c>
      <c r="D1507" t="s">
        <v>38</v>
      </c>
      <c r="F1507">
        <v>10.7</v>
      </c>
    </row>
    <row r="1508" spans="1:10" x14ac:dyDescent="0.3">
      <c r="A1508" t="s">
        <v>11</v>
      </c>
      <c r="B1508" t="s">
        <v>62</v>
      </c>
      <c r="C1508" s="1">
        <v>40973</v>
      </c>
      <c r="D1508" t="s">
        <v>38</v>
      </c>
      <c r="F1508">
        <v>10.5</v>
      </c>
    </row>
    <row r="1509" spans="1:10" x14ac:dyDescent="0.3">
      <c r="A1509" t="s">
        <v>11</v>
      </c>
      <c r="B1509" t="s">
        <v>62</v>
      </c>
      <c r="C1509" s="1">
        <v>41001</v>
      </c>
      <c r="D1509" t="s">
        <v>38</v>
      </c>
      <c r="F1509">
        <v>10.199999999999999</v>
      </c>
    </row>
    <row r="1510" spans="1:10" x14ac:dyDescent="0.3">
      <c r="A1510" t="s">
        <v>11</v>
      </c>
      <c r="B1510" t="s">
        <v>62</v>
      </c>
      <c r="C1510" s="1">
        <v>41037</v>
      </c>
      <c r="D1510" t="s">
        <v>30</v>
      </c>
      <c r="F1510">
        <v>11</v>
      </c>
    </row>
    <row r="1511" spans="1:10" x14ac:dyDescent="0.3">
      <c r="A1511" t="s">
        <v>11</v>
      </c>
      <c r="B1511" t="s">
        <v>62</v>
      </c>
      <c r="C1511" s="1">
        <v>41072</v>
      </c>
      <c r="D1511" t="s">
        <v>30</v>
      </c>
      <c r="F1511">
        <v>11</v>
      </c>
    </row>
    <row r="1512" spans="1:10" x14ac:dyDescent="0.3">
      <c r="A1512" t="s">
        <v>11</v>
      </c>
      <c r="B1512" t="s">
        <v>62</v>
      </c>
      <c r="C1512" s="1">
        <v>41101</v>
      </c>
      <c r="D1512" t="s">
        <v>30</v>
      </c>
      <c r="F1512">
        <v>9</v>
      </c>
    </row>
    <row r="1513" spans="1:10" x14ac:dyDescent="0.3">
      <c r="A1513" t="s">
        <v>11</v>
      </c>
      <c r="B1513" t="s">
        <v>62</v>
      </c>
      <c r="C1513" s="1">
        <v>41122</v>
      </c>
      <c r="D1513">
        <v>6.9</v>
      </c>
      <c r="E1513" t="s">
        <v>19</v>
      </c>
      <c r="F1513">
        <v>336</v>
      </c>
      <c r="G1513" t="s">
        <v>17</v>
      </c>
      <c r="J1513" t="s">
        <v>18</v>
      </c>
    </row>
    <row r="1514" spans="1:10" x14ac:dyDescent="0.3">
      <c r="A1514" t="s">
        <v>11</v>
      </c>
      <c r="B1514" t="s">
        <v>62</v>
      </c>
      <c r="C1514" s="1">
        <v>41156</v>
      </c>
      <c r="D1514" t="s">
        <v>30</v>
      </c>
      <c r="F1514">
        <v>10</v>
      </c>
    </row>
    <row r="1515" spans="1:10" x14ac:dyDescent="0.3">
      <c r="A1515" t="s">
        <v>11</v>
      </c>
      <c r="B1515" t="s">
        <v>62</v>
      </c>
      <c r="C1515" s="1">
        <v>41193</v>
      </c>
      <c r="D1515">
        <v>0.05</v>
      </c>
      <c r="F1515">
        <v>6</v>
      </c>
    </row>
    <row r="1516" spans="1:10" x14ac:dyDescent="0.3">
      <c r="A1516" t="s">
        <v>11</v>
      </c>
      <c r="B1516" t="s">
        <v>62</v>
      </c>
      <c r="C1516" s="1">
        <v>41220</v>
      </c>
      <c r="D1516" t="s">
        <v>30</v>
      </c>
      <c r="E1516" t="s">
        <v>19</v>
      </c>
      <c r="F1516">
        <v>6</v>
      </c>
      <c r="H1516" t="s">
        <v>24</v>
      </c>
    </row>
    <row r="1517" spans="1:10" x14ac:dyDescent="0.3">
      <c r="A1517" t="s">
        <v>11</v>
      </c>
      <c r="B1517" t="s">
        <v>62</v>
      </c>
      <c r="C1517" s="1">
        <v>41254</v>
      </c>
      <c r="D1517" t="s">
        <v>30</v>
      </c>
      <c r="F1517">
        <v>6</v>
      </c>
    </row>
    <row r="1518" spans="1:10" x14ac:dyDescent="0.3">
      <c r="A1518" t="s">
        <v>11</v>
      </c>
      <c r="B1518" t="s">
        <v>62</v>
      </c>
      <c r="C1518" s="1">
        <v>41284</v>
      </c>
      <c r="D1518" t="s">
        <v>30</v>
      </c>
      <c r="F1518">
        <v>7</v>
      </c>
    </row>
    <row r="1519" spans="1:10" x14ac:dyDescent="0.3">
      <c r="A1519" t="s">
        <v>11</v>
      </c>
      <c r="B1519" t="s">
        <v>62</v>
      </c>
      <c r="C1519" s="1">
        <v>41323</v>
      </c>
      <c r="D1519" t="s">
        <v>30</v>
      </c>
      <c r="E1519" t="s">
        <v>19</v>
      </c>
      <c r="F1519">
        <v>7</v>
      </c>
      <c r="H1519">
        <v>1E-3</v>
      </c>
    </row>
    <row r="1520" spans="1:10" x14ac:dyDescent="0.3">
      <c r="A1520" t="s">
        <v>11</v>
      </c>
      <c r="B1520" t="s">
        <v>62</v>
      </c>
      <c r="C1520" s="1">
        <v>41341</v>
      </c>
      <c r="D1520" t="s">
        <v>30</v>
      </c>
      <c r="F1520">
        <v>8</v>
      </c>
    </row>
    <row r="1521" spans="1:10" x14ac:dyDescent="0.3">
      <c r="A1521" t="s">
        <v>11</v>
      </c>
      <c r="B1521" t="s">
        <v>62</v>
      </c>
      <c r="C1521" s="1">
        <v>41366</v>
      </c>
      <c r="D1521" t="s">
        <v>30</v>
      </c>
      <c r="F1521">
        <v>7</v>
      </c>
    </row>
    <row r="1522" spans="1:10" x14ac:dyDescent="0.3">
      <c r="A1522" t="s">
        <v>11</v>
      </c>
      <c r="B1522" t="s">
        <v>62</v>
      </c>
      <c r="C1522" s="1">
        <v>41408</v>
      </c>
      <c r="D1522">
        <v>0.3</v>
      </c>
      <c r="E1522" t="s">
        <v>19</v>
      </c>
      <c r="F1522">
        <v>9</v>
      </c>
      <c r="H1522" t="s">
        <v>24</v>
      </c>
    </row>
    <row r="1523" spans="1:10" x14ac:dyDescent="0.3">
      <c r="A1523" t="s">
        <v>11</v>
      </c>
      <c r="B1523" t="s">
        <v>62</v>
      </c>
      <c r="C1523" s="1">
        <v>41434</v>
      </c>
      <c r="D1523" t="s">
        <v>30</v>
      </c>
      <c r="F1523">
        <v>7</v>
      </c>
    </row>
    <row r="1524" spans="1:10" x14ac:dyDescent="0.3">
      <c r="A1524" t="s">
        <v>11</v>
      </c>
      <c r="B1524" t="s">
        <v>62</v>
      </c>
      <c r="C1524" s="1">
        <v>41464</v>
      </c>
      <c r="D1524" t="s">
        <v>30</v>
      </c>
      <c r="F1524">
        <v>8</v>
      </c>
    </row>
    <row r="1525" spans="1:10" x14ac:dyDescent="0.3">
      <c r="A1525" t="s">
        <v>11</v>
      </c>
      <c r="B1525" t="s">
        <v>62</v>
      </c>
      <c r="C1525" s="1">
        <v>41493</v>
      </c>
      <c r="D1525" t="s">
        <v>30</v>
      </c>
      <c r="E1525" t="s">
        <v>19</v>
      </c>
      <c r="F1525">
        <v>8</v>
      </c>
      <c r="G1525" t="s">
        <v>17</v>
      </c>
      <c r="H1525" t="s">
        <v>24</v>
      </c>
      <c r="J1525" t="s">
        <v>18</v>
      </c>
    </row>
    <row r="1526" spans="1:10" x14ac:dyDescent="0.3">
      <c r="A1526" t="s">
        <v>11</v>
      </c>
      <c r="B1526" t="s">
        <v>62</v>
      </c>
      <c r="C1526" s="1">
        <v>41527</v>
      </c>
      <c r="D1526">
        <v>0.01</v>
      </c>
      <c r="F1526">
        <v>9</v>
      </c>
    </row>
    <row r="1527" spans="1:10" x14ac:dyDescent="0.3">
      <c r="A1527" t="s">
        <v>11</v>
      </c>
      <c r="B1527" t="s">
        <v>62</v>
      </c>
      <c r="C1527" s="1">
        <v>41549</v>
      </c>
      <c r="D1527">
        <v>0.03</v>
      </c>
      <c r="F1527">
        <v>9</v>
      </c>
    </row>
    <row r="1528" spans="1:10" x14ac:dyDescent="0.3">
      <c r="A1528" t="s">
        <v>11</v>
      </c>
      <c r="B1528" t="s">
        <v>62</v>
      </c>
      <c r="C1528" s="1">
        <v>41583</v>
      </c>
      <c r="D1528" t="s">
        <v>30</v>
      </c>
      <c r="E1528">
        <v>1E-4</v>
      </c>
      <c r="F1528">
        <v>9</v>
      </c>
      <c r="H1528" t="s">
        <v>24</v>
      </c>
    </row>
    <row r="1529" spans="1:10" x14ac:dyDescent="0.3">
      <c r="A1529" t="s">
        <v>11</v>
      </c>
      <c r="B1529" t="s">
        <v>62</v>
      </c>
      <c r="C1529" s="1">
        <v>41618</v>
      </c>
      <c r="D1529" t="s">
        <v>30</v>
      </c>
      <c r="F1529">
        <v>10</v>
      </c>
    </row>
    <row r="1530" spans="1:10" x14ac:dyDescent="0.3">
      <c r="A1530" t="s">
        <v>11</v>
      </c>
      <c r="B1530" t="s">
        <v>62</v>
      </c>
      <c r="C1530" s="1">
        <v>41655</v>
      </c>
      <c r="D1530" t="s">
        <v>30</v>
      </c>
      <c r="F1530">
        <v>14</v>
      </c>
    </row>
    <row r="1531" spans="1:10" x14ac:dyDescent="0.3">
      <c r="A1531" t="s">
        <v>11</v>
      </c>
      <c r="B1531" t="s">
        <v>62</v>
      </c>
      <c r="C1531" s="1">
        <v>41696</v>
      </c>
      <c r="D1531">
        <v>0.01</v>
      </c>
      <c r="E1531" t="s">
        <v>19</v>
      </c>
      <c r="F1531">
        <v>13</v>
      </c>
      <c r="H1531" t="s">
        <v>24</v>
      </c>
    </row>
    <row r="1532" spans="1:10" x14ac:dyDescent="0.3">
      <c r="A1532" t="s">
        <v>11</v>
      </c>
      <c r="B1532" t="s">
        <v>62</v>
      </c>
      <c r="C1532" s="2">
        <v>41726.3125</v>
      </c>
      <c r="D1532">
        <v>0.04</v>
      </c>
      <c r="F1532">
        <v>14</v>
      </c>
    </row>
    <row r="1533" spans="1:10" x14ac:dyDescent="0.3">
      <c r="A1533" t="s">
        <v>11</v>
      </c>
      <c r="B1533" t="s">
        <v>62</v>
      </c>
      <c r="C1533" s="1">
        <v>41758</v>
      </c>
      <c r="D1533">
        <v>0.11</v>
      </c>
      <c r="F1533">
        <v>11</v>
      </c>
    </row>
    <row r="1534" spans="1:10" x14ac:dyDescent="0.3">
      <c r="A1534" t="s">
        <v>11</v>
      </c>
      <c r="B1534" t="s">
        <v>62</v>
      </c>
      <c r="C1534" s="1">
        <v>41772</v>
      </c>
      <c r="D1534">
        <v>0.08</v>
      </c>
      <c r="E1534" t="s">
        <v>19</v>
      </c>
      <c r="F1534">
        <v>10</v>
      </c>
      <c r="H1534" t="s">
        <v>24</v>
      </c>
    </row>
    <row r="1535" spans="1:10" x14ac:dyDescent="0.3">
      <c r="A1535" t="s">
        <v>11</v>
      </c>
      <c r="B1535" t="s">
        <v>62</v>
      </c>
      <c r="C1535" s="1">
        <v>41800</v>
      </c>
      <c r="D1535">
        <v>0.02</v>
      </c>
      <c r="F1535">
        <v>11</v>
      </c>
    </row>
    <row r="1536" spans="1:10" x14ac:dyDescent="0.3">
      <c r="A1536" t="s">
        <v>11</v>
      </c>
      <c r="B1536" t="s">
        <v>62</v>
      </c>
      <c r="C1536" s="1">
        <v>41828</v>
      </c>
      <c r="D1536">
        <v>0.12</v>
      </c>
      <c r="F1536">
        <v>14</v>
      </c>
    </row>
    <row r="1537" spans="1:11" x14ac:dyDescent="0.3">
      <c r="A1537" t="s">
        <v>11</v>
      </c>
      <c r="B1537" t="s">
        <v>62</v>
      </c>
      <c r="C1537" s="1">
        <v>41863</v>
      </c>
      <c r="D1537">
        <v>0.06</v>
      </c>
      <c r="F1537">
        <v>12</v>
      </c>
    </row>
    <row r="1538" spans="1:11" x14ac:dyDescent="0.3">
      <c r="A1538" t="s">
        <v>11</v>
      </c>
      <c r="B1538" t="s">
        <v>62</v>
      </c>
      <c r="C1538" s="1">
        <v>41900</v>
      </c>
      <c r="D1538">
        <v>0.02</v>
      </c>
      <c r="E1538" t="s">
        <v>19</v>
      </c>
      <c r="F1538">
        <v>13</v>
      </c>
      <c r="G1538" t="s">
        <v>28</v>
      </c>
      <c r="H1538">
        <v>1E-3</v>
      </c>
      <c r="J1538" t="s">
        <v>18</v>
      </c>
    </row>
    <row r="1539" spans="1:11" x14ac:dyDescent="0.3">
      <c r="A1539" t="s">
        <v>11</v>
      </c>
      <c r="B1539" t="s">
        <v>62</v>
      </c>
      <c r="C1539" s="1">
        <v>41927</v>
      </c>
      <c r="D1539">
        <v>0.02</v>
      </c>
      <c r="F1539">
        <v>12</v>
      </c>
    </row>
    <row r="1540" spans="1:11" x14ac:dyDescent="0.3">
      <c r="A1540" t="s">
        <v>11</v>
      </c>
      <c r="B1540" t="s">
        <v>62</v>
      </c>
      <c r="C1540" s="1">
        <v>41970</v>
      </c>
      <c r="D1540">
        <v>0.5</v>
      </c>
      <c r="E1540" t="s">
        <v>19</v>
      </c>
      <c r="F1540">
        <v>11</v>
      </c>
      <c r="H1540" t="s">
        <v>24</v>
      </c>
    </row>
    <row r="1541" spans="1:11" x14ac:dyDescent="0.3">
      <c r="A1541" t="s">
        <v>11</v>
      </c>
      <c r="B1541" t="s">
        <v>62</v>
      </c>
      <c r="C1541" s="1">
        <v>41989</v>
      </c>
      <c r="D1541">
        <v>0.02</v>
      </c>
      <c r="F1541">
        <v>13</v>
      </c>
    </row>
    <row r="1542" spans="1:11" x14ac:dyDescent="0.3">
      <c r="A1542" t="s">
        <v>11</v>
      </c>
      <c r="B1542" t="s">
        <v>62</v>
      </c>
      <c r="C1542" s="1">
        <v>42027</v>
      </c>
      <c r="D1542">
        <v>0.03</v>
      </c>
      <c r="F1542">
        <v>12</v>
      </c>
    </row>
    <row r="1543" spans="1:11" x14ac:dyDescent="0.3">
      <c r="A1543" t="s">
        <v>11</v>
      </c>
      <c r="B1543" t="s">
        <v>62</v>
      </c>
      <c r="C1543" s="1">
        <v>42053</v>
      </c>
      <c r="D1543" t="s">
        <v>30</v>
      </c>
      <c r="E1543" t="s">
        <v>19</v>
      </c>
      <c r="F1543">
        <v>12</v>
      </c>
      <c r="H1543" t="s">
        <v>24</v>
      </c>
    </row>
    <row r="1544" spans="1:11" x14ac:dyDescent="0.3">
      <c r="A1544" t="s">
        <v>11</v>
      </c>
      <c r="B1544" t="s">
        <v>62</v>
      </c>
      <c r="C1544" s="1">
        <v>42073</v>
      </c>
      <c r="D1544">
        <v>0.02</v>
      </c>
      <c r="F1544">
        <v>11</v>
      </c>
    </row>
    <row r="1545" spans="1:11" x14ac:dyDescent="0.3">
      <c r="A1545" t="s">
        <v>11</v>
      </c>
      <c r="B1545" t="s">
        <v>62</v>
      </c>
      <c r="C1545" s="1">
        <v>42114</v>
      </c>
      <c r="D1545" t="s">
        <v>30</v>
      </c>
      <c r="F1545">
        <v>12</v>
      </c>
    </row>
    <row r="1546" spans="1:11" x14ac:dyDescent="0.3">
      <c r="A1546" t="s">
        <v>11</v>
      </c>
      <c r="B1546" t="s">
        <v>62</v>
      </c>
      <c r="C1546" s="1">
        <v>42143</v>
      </c>
      <c r="D1546">
        <v>0.03</v>
      </c>
      <c r="E1546" t="s">
        <v>19</v>
      </c>
      <c r="F1546">
        <v>11</v>
      </c>
      <c r="G1546" t="s">
        <v>17</v>
      </c>
      <c r="H1546">
        <v>1.4E-2</v>
      </c>
      <c r="J1546" t="s">
        <v>18</v>
      </c>
    </row>
    <row r="1547" spans="1:11" x14ac:dyDescent="0.3">
      <c r="A1547" t="s">
        <v>11</v>
      </c>
      <c r="B1547" t="s">
        <v>62</v>
      </c>
      <c r="C1547" s="1">
        <v>42178</v>
      </c>
      <c r="D1547">
        <v>0.03</v>
      </c>
      <c r="F1547">
        <v>10</v>
      </c>
    </row>
    <row r="1548" spans="1:11" x14ac:dyDescent="0.3">
      <c r="A1548" t="s">
        <v>11</v>
      </c>
      <c r="B1548" t="s">
        <v>62</v>
      </c>
      <c r="C1548" s="1">
        <v>42229</v>
      </c>
      <c r="D1548">
        <v>0.05</v>
      </c>
      <c r="E1548" t="s">
        <v>19</v>
      </c>
      <c r="F1548">
        <v>15</v>
      </c>
      <c r="G1548" t="s">
        <v>17</v>
      </c>
      <c r="H1548">
        <v>3.0000000000000001E-3</v>
      </c>
      <c r="J1548" t="s">
        <v>18</v>
      </c>
      <c r="K1548" t="s">
        <v>20</v>
      </c>
    </row>
    <row r="1549" spans="1:11" x14ac:dyDescent="0.3">
      <c r="A1549" t="s">
        <v>11</v>
      </c>
      <c r="B1549" t="s">
        <v>62</v>
      </c>
      <c r="C1549" s="1">
        <v>42312</v>
      </c>
      <c r="D1549">
        <v>0.71</v>
      </c>
      <c r="E1549" t="s">
        <v>19</v>
      </c>
      <c r="F1549">
        <v>11</v>
      </c>
      <c r="G1549" t="s">
        <v>17</v>
      </c>
      <c r="H1549">
        <v>1E-3</v>
      </c>
      <c r="K1549" t="s">
        <v>20</v>
      </c>
    </row>
    <row r="1550" spans="1:11" x14ac:dyDescent="0.3">
      <c r="A1550" t="s">
        <v>11</v>
      </c>
      <c r="B1550" t="s">
        <v>62</v>
      </c>
      <c r="C1550" s="1">
        <v>42404</v>
      </c>
      <c r="D1550">
        <v>0.04</v>
      </c>
      <c r="E1550" t="s">
        <v>19</v>
      </c>
      <c r="F1550">
        <v>10</v>
      </c>
      <c r="G1550" t="s">
        <v>28</v>
      </c>
      <c r="H1550" t="s">
        <v>24</v>
      </c>
      <c r="K1550" t="s">
        <v>20</v>
      </c>
    </row>
    <row r="1551" spans="1:11" x14ac:dyDescent="0.3">
      <c r="A1551" t="s">
        <v>11</v>
      </c>
      <c r="B1551" t="s">
        <v>62</v>
      </c>
      <c r="C1551" s="1">
        <v>42506</v>
      </c>
      <c r="D1551" t="s">
        <v>30</v>
      </c>
      <c r="E1551" t="s">
        <v>19</v>
      </c>
      <c r="F1551">
        <v>8</v>
      </c>
      <c r="G1551" t="s">
        <v>17</v>
      </c>
      <c r="H1551" t="s">
        <v>24</v>
      </c>
      <c r="K1551" t="s">
        <v>20</v>
      </c>
    </row>
    <row r="1552" spans="1:11" x14ac:dyDescent="0.3">
      <c r="A1552" t="s">
        <v>11</v>
      </c>
      <c r="B1552" t="s">
        <v>62</v>
      </c>
      <c r="C1552" s="1">
        <v>42598</v>
      </c>
      <c r="D1552">
        <v>0.02</v>
      </c>
      <c r="E1552" t="s">
        <v>19</v>
      </c>
      <c r="F1552">
        <v>9</v>
      </c>
      <c r="G1552" t="s">
        <v>17</v>
      </c>
      <c r="H1552" t="s">
        <v>24</v>
      </c>
      <c r="K1552" t="s">
        <v>20</v>
      </c>
    </row>
    <row r="1553" spans="1:11" x14ac:dyDescent="0.3">
      <c r="A1553" t="s">
        <v>11</v>
      </c>
      <c r="B1553" t="s">
        <v>62</v>
      </c>
      <c r="C1553" s="1">
        <v>42682</v>
      </c>
      <c r="D1553">
        <v>0.02</v>
      </c>
      <c r="E1553" t="s">
        <v>19</v>
      </c>
      <c r="F1553">
        <v>7</v>
      </c>
      <c r="G1553" t="s">
        <v>17</v>
      </c>
      <c r="H1553">
        <v>1E-3</v>
      </c>
      <c r="K1553" t="s">
        <v>20</v>
      </c>
    </row>
    <row r="1554" spans="1:11" x14ac:dyDescent="0.3">
      <c r="A1554" t="s">
        <v>11</v>
      </c>
      <c r="B1554" t="s">
        <v>62</v>
      </c>
      <c r="C1554" s="1">
        <v>42767</v>
      </c>
      <c r="D1554">
        <v>0.03</v>
      </c>
      <c r="E1554" t="s">
        <v>19</v>
      </c>
      <c r="F1554">
        <v>9</v>
      </c>
      <c r="G1554" t="s">
        <v>22</v>
      </c>
      <c r="H1554" t="s">
        <v>24</v>
      </c>
      <c r="K1554" t="s">
        <v>20</v>
      </c>
    </row>
    <row r="1555" spans="1:11" x14ac:dyDescent="0.3">
      <c r="A1555" t="s">
        <v>11</v>
      </c>
      <c r="B1555" t="s">
        <v>62</v>
      </c>
      <c r="C1555" s="1">
        <v>42857</v>
      </c>
      <c r="D1555">
        <v>0.02</v>
      </c>
      <c r="E1555" t="s">
        <v>19</v>
      </c>
      <c r="F1555">
        <v>10</v>
      </c>
      <c r="G1555" t="s">
        <v>28</v>
      </c>
      <c r="H1555" t="s">
        <v>24</v>
      </c>
      <c r="K1555" t="s">
        <v>20</v>
      </c>
    </row>
    <row r="1556" spans="1:11" x14ac:dyDescent="0.3">
      <c r="A1556" t="s">
        <v>11</v>
      </c>
      <c r="B1556" t="s">
        <v>62</v>
      </c>
      <c r="C1556" s="1">
        <v>42972</v>
      </c>
      <c r="D1556" t="s">
        <v>30</v>
      </c>
      <c r="E1556" t="s">
        <v>19</v>
      </c>
      <c r="F1556">
        <v>9</v>
      </c>
      <c r="G1556" t="s">
        <v>17</v>
      </c>
      <c r="H1556" t="s">
        <v>24</v>
      </c>
      <c r="K1556" t="s">
        <v>20</v>
      </c>
    </row>
    <row r="1557" spans="1:11" x14ac:dyDescent="0.3">
      <c r="A1557" t="s">
        <v>11</v>
      </c>
      <c r="B1557" t="s">
        <v>62</v>
      </c>
      <c r="C1557" s="1">
        <v>43048</v>
      </c>
      <c r="D1557" t="s">
        <v>30</v>
      </c>
      <c r="E1557" t="s">
        <v>19</v>
      </c>
      <c r="F1557">
        <v>7</v>
      </c>
      <c r="G1557" t="s">
        <v>17</v>
      </c>
      <c r="H1557" t="s">
        <v>24</v>
      </c>
      <c r="K1557" t="s">
        <v>20</v>
      </c>
    </row>
    <row r="1558" spans="1:11" x14ac:dyDescent="0.3">
      <c r="A1558" t="s">
        <v>11</v>
      </c>
      <c r="B1558" t="s">
        <v>62</v>
      </c>
      <c r="C1558" s="1">
        <v>43151</v>
      </c>
      <c r="D1558">
        <v>0.02</v>
      </c>
      <c r="E1558" t="s">
        <v>19</v>
      </c>
      <c r="F1558">
        <v>9</v>
      </c>
      <c r="G1558" t="s">
        <v>43</v>
      </c>
      <c r="H1558" t="s">
        <v>24</v>
      </c>
      <c r="K1558" t="s">
        <v>20</v>
      </c>
    </row>
    <row r="1559" spans="1:11" x14ac:dyDescent="0.3">
      <c r="A1559" t="s">
        <v>11</v>
      </c>
      <c r="B1559" t="s">
        <v>62</v>
      </c>
      <c r="C1559" s="1">
        <v>43236</v>
      </c>
      <c r="D1559">
        <v>0.01</v>
      </c>
      <c r="E1559" t="s">
        <v>19</v>
      </c>
      <c r="F1559">
        <v>10</v>
      </c>
      <c r="G1559" t="s">
        <v>43</v>
      </c>
      <c r="H1559" t="s">
        <v>24</v>
      </c>
      <c r="K1559" t="s">
        <v>20</v>
      </c>
    </row>
    <row r="1560" spans="1:11" x14ac:dyDescent="0.3">
      <c r="A1560" t="s">
        <v>11</v>
      </c>
      <c r="B1560" t="s">
        <v>62</v>
      </c>
      <c r="C1560" s="1">
        <v>43314</v>
      </c>
      <c r="D1560" t="s">
        <v>30</v>
      </c>
      <c r="E1560" t="s">
        <v>19</v>
      </c>
      <c r="F1560">
        <v>10</v>
      </c>
      <c r="G1560" t="s">
        <v>43</v>
      </c>
      <c r="H1560">
        <v>1E-3</v>
      </c>
      <c r="K1560" t="s">
        <v>20</v>
      </c>
    </row>
    <row r="1561" spans="1:11" x14ac:dyDescent="0.3">
      <c r="A1561" t="s">
        <v>11</v>
      </c>
      <c r="B1561" t="s">
        <v>62</v>
      </c>
      <c r="C1561" s="1">
        <v>43413</v>
      </c>
      <c r="D1561" t="s">
        <v>30</v>
      </c>
      <c r="E1561" t="s">
        <v>19</v>
      </c>
      <c r="F1561">
        <v>11</v>
      </c>
      <c r="G1561" t="s">
        <v>43</v>
      </c>
      <c r="H1561" t="s">
        <v>24</v>
      </c>
      <c r="K1561" t="s">
        <v>20</v>
      </c>
    </row>
    <row r="1562" spans="1:11" x14ac:dyDescent="0.3">
      <c r="A1562" t="s">
        <v>11</v>
      </c>
      <c r="B1562" t="s">
        <v>62</v>
      </c>
      <c r="C1562" s="1">
        <v>43501</v>
      </c>
      <c r="D1562">
        <v>0.03</v>
      </c>
      <c r="E1562">
        <v>1E-4</v>
      </c>
      <c r="F1562">
        <v>12</v>
      </c>
      <c r="G1562" t="s">
        <v>39</v>
      </c>
      <c r="H1562" t="s">
        <v>24</v>
      </c>
      <c r="K1562" t="s">
        <v>25</v>
      </c>
    </row>
    <row r="1563" spans="1:11" x14ac:dyDescent="0.3">
      <c r="A1563" t="s">
        <v>11</v>
      </c>
      <c r="B1563" t="s">
        <v>62</v>
      </c>
      <c r="C1563" s="1">
        <v>43588</v>
      </c>
      <c r="D1563">
        <v>0.01</v>
      </c>
      <c r="E1563" t="s">
        <v>19</v>
      </c>
      <c r="F1563">
        <v>11</v>
      </c>
      <c r="G1563" t="s">
        <v>43</v>
      </c>
      <c r="H1563" t="s">
        <v>24</v>
      </c>
      <c r="K1563" t="s">
        <v>20</v>
      </c>
    </row>
    <row r="1564" spans="1:11" x14ac:dyDescent="0.3">
      <c r="A1564" t="s">
        <v>11</v>
      </c>
      <c r="B1564" t="s">
        <v>62</v>
      </c>
      <c r="C1564" s="1">
        <v>43735</v>
      </c>
      <c r="D1564">
        <v>0.09</v>
      </c>
      <c r="E1564">
        <v>5.0000000000000002E-5</v>
      </c>
      <c r="F1564">
        <v>7</v>
      </c>
      <c r="G1564" t="s">
        <v>43</v>
      </c>
      <c r="H1564" t="s">
        <v>24</v>
      </c>
      <c r="K1564" t="s">
        <v>20</v>
      </c>
    </row>
    <row r="1565" spans="1:11" x14ac:dyDescent="0.3">
      <c r="A1565" t="s">
        <v>11</v>
      </c>
      <c r="B1565" t="s">
        <v>62</v>
      </c>
      <c r="C1565" s="1">
        <v>43798</v>
      </c>
      <c r="D1565" t="s">
        <v>30</v>
      </c>
      <c r="E1565" t="s">
        <v>26</v>
      </c>
      <c r="F1565">
        <v>8</v>
      </c>
      <c r="G1565" t="s">
        <v>17</v>
      </c>
      <c r="H1565" t="s">
        <v>24</v>
      </c>
      <c r="K1565" t="s">
        <v>20</v>
      </c>
    </row>
    <row r="1566" spans="1:11" x14ac:dyDescent="0.3">
      <c r="A1566" t="s">
        <v>11</v>
      </c>
      <c r="B1566" t="s">
        <v>62</v>
      </c>
      <c r="C1566" s="1">
        <v>43865</v>
      </c>
      <c r="D1566">
        <v>0.05</v>
      </c>
      <c r="E1566" t="s">
        <v>26</v>
      </c>
      <c r="F1566">
        <v>8</v>
      </c>
      <c r="G1566" t="s">
        <v>17</v>
      </c>
      <c r="H1566" t="s">
        <v>24</v>
      </c>
      <c r="K1566" t="s">
        <v>20</v>
      </c>
    </row>
    <row r="1567" spans="1:11" x14ac:dyDescent="0.3">
      <c r="A1567" t="s">
        <v>11</v>
      </c>
      <c r="B1567" t="s">
        <v>62</v>
      </c>
      <c r="C1567" s="1">
        <v>43965</v>
      </c>
      <c r="D1567">
        <v>0.01</v>
      </c>
      <c r="E1567" t="s">
        <v>26</v>
      </c>
      <c r="F1567">
        <v>9</v>
      </c>
      <c r="G1567" t="s">
        <v>17</v>
      </c>
      <c r="H1567" t="s">
        <v>24</v>
      </c>
      <c r="K1567" t="s">
        <v>20</v>
      </c>
    </row>
    <row r="1568" spans="1:11" x14ac:dyDescent="0.3">
      <c r="A1568" t="s">
        <v>11</v>
      </c>
      <c r="B1568" t="s">
        <v>62</v>
      </c>
      <c r="C1568" s="1">
        <v>44060</v>
      </c>
      <c r="D1568" t="s">
        <v>30</v>
      </c>
      <c r="E1568" t="s">
        <v>26</v>
      </c>
      <c r="F1568">
        <v>6</v>
      </c>
      <c r="G1568" t="s">
        <v>17</v>
      </c>
      <c r="H1568" t="s">
        <v>24</v>
      </c>
      <c r="K1568" t="s">
        <v>20</v>
      </c>
    </row>
    <row r="1569" spans="1:10" x14ac:dyDescent="0.3">
      <c r="A1569" t="s">
        <v>11</v>
      </c>
      <c r="B1569" t="s">
        <v>63</v>
      </c>
      <c r="C1569" s="1">
        <v>39766</v>
      </c>
      <c r="D1569" t="s">
        <v>32</v>
      </c>
      <c r="E1569" t="s">
        <v>34</v>
      </c>
      <c r="F1569">
        <v>8</v>
      </c>
      <c r="G1569" t="s">
        <v>28</v>
      </c>
      <c r="J1569" t="s">
        <v>15</v>
      </c>
    </row>
    <row r="1570" spans="1:10" x14ac:dyDescent="0.3">
      <c r="A1570" t="s">
        <v>11</v>
      </c>
      <c r="B1570" t="s">
        <v>63</v>
      </c>
      <c r="C1570" s="1">
        <v>39791</v>
      </c>
      <c r="D1570" t="s">
        <v>32</v>
      </c>
      <c r="F1570">
        <v>10</v>
      </c>
    </row>
    <row r="1571" spans="1:10" x14ac:dyDescent="0.3">
      <c r="A1571" t="s">
        <v>11</v>
      </c>
      <c r="B1571" t="s">
        <v>63</v>
      </c>
      <c r="C1571" s="1">
        <v>39826</v>
      </c>
      <c r="D1571" t="s">
        <v>32</v>
      </c>
      <c r="F1571">
        <v>10</v>
      </c>
    </row>
    <row r="1572" spans="1:10" x14ac:dyDescent="0.3">
      <c r="A1572" t="s">
        <v>11</v>
      </c>
      <c r="B1572" t="s">
        <v>63</v>
      </c>
      <c r="C1572" s="1">
        <v>39856</v>
      </c>
      <c r="D1572" t="s">
        <v>32</v>
      </c>
      <c r="E1572" t="s">
        <v>34</v>
      </c>
      <c r="F1572">
        <v>11</v>
      </c>
      <c r="G1572" t="s">
        <v>28</v>
      </c>
      <c r="J1572" t="s">
        <v>15</v>
      </c>
    </row>
    <row r="1573" spans="1:10" x14ac:dyDescent="0.3">
      <c r="A1573" t="s">
        <v>11</v>
      </c>
      <c r="B1573" t="s">
        <v>63</v>
      </c>
      <c r="C1573" s="1">
        <v>39875</v>
      </c>
      <c r="D1573" t="s">
        <v>32</v>
      </c>
      <c r="F1573">
        <v>11</v>
      </c>
    </row>
    <row r="1574" spans="1:10" x14ac:dyDescent="0.3">
      <c r="A1574" t="s">
        <v>11</v>
      </c>
      <c r="B1574" t="s">
        <v>63</v>
      </c>
      <c r="C1574" s="1">
        <v>39904</v>
      </c>
      <c r="D1574" t="s">
        <v>32</v>
      </c>
      <c r="F1574">
        <v>10</v>
      </c>
    </row>
    <row r="1575" spans="1:10" x14ac:dyDescent="0.3">
      <c r="A1575" t="s">
        <v>11</v>
      </c>
      <c r="B1575" t="s">
        <v>63</v>
      </c>
      <c r="C1575" s="1">
        <v>39944</v>
      </c>
      <c r="D1575" t="s">
        <v>32</v>
      </c>
      <c r="E1575">
        <v>4.0000000000000002E-4</v>
      </c>
      <c r="F1575">
        <v>32</v>
      </c>
      <c r="G1575" t="s">
        <v>28</v>
      </c>
      <c r="J1575" t="s">
        <v>15</v>
      </c>
    </row>
    <row r="1576" spans="1:10" x14ac:dyDescent="0.3">
      <c r="A1576" t="s">
        <v>11</v>
      </c>
      <c r="B1576" t="s">
        <v>63</v>
      </c>
      <c r="C1576" s="1">
        <v>39973</v>
      </c>
      <c r="D1576" t="s">
        <v>32</v>
      </c>
      <c r="F1576">
        <v>8</v>
      </c>
    </row>
    <row r="1577" spans="1:10" x14ac:dyDescent="0.3">
      <c r="A1577" t="s">
        <v>11</v>
      </c>
      <c r="B1577" t="s">
        <v>63</v>
      </c>
      <c r="C1577" s="1">
        <v>40001</v>
      </c>
      <c r="D1577" t="s">
        <v>32</v>
      </c>
      <c r="F1577">
        <v>9</v>
      </c>
    </row>
    <row r="1578" spans="1:10" x14ac:dyDescent="0.3">
      <c r="A1578" t="s">
        <v>11</v>
      </c>
      <c r="B1578" t="s">
        <v>63</v>
      </c>
      <c r="C1578" s="1">
        <v>40057</v>
      </c>
      <c r="D1578" t="s">
        <v>32</v>
      </c>
      <c r="F1578">
        <v>11</v>
      </c>
    </row>
    <row r="1579" spans="1:10" x14ac:dyDescent="0.3">
      <c r="A1579" t="s">
        <v>11</v>
      </c>
      <c r="B1579" t="s">
        <v>63</v>
      </c>
      <c r="C1579" s="1">
        <v>40093</v>
      </c>
      <c r="D1579" t="s">
        <v>32</v>
      </c>
      <c r="F1579">
        <v>12</v>
      </c>
    </row>
    <row r="1580" spans="1:10" x14ac:dyDescent="0.3">
      <c r="A1580" t="s">
        <v>11</v>
      </c>
      <c r="B1580" t="s">
        <v>63</v>
      </c>
      <c r="C1580" s="1">
        <v>40122</v>
      </c>
      <c r="D1580" t="s">
        <v>32</v>
      </c>
      <c r="E1580" t="s">
        <v>34</v>
      </c>
      <c r="F1580">
        <v>15</v>
      </c>
      <c r="G1580" t="s">
        <v>28</v>
      </c>
      <c r="J1580" t="s">
        <v>15</v>
      </c>
    </row>
    <row r="1581" spans="1:10" x14ac:dyDescent="0.3">
      <c r="A1581" t="s">
        <v>11</v>
      </c>
      <c r="B1581" t="s">
        <v>63</v>
      </c>
      <c r="C1581" s="1">
        <v>40148</v>
      </c>
      <c r="D1581" t="s">
        <v>32</v>
      </c>
      <c r="F1581">
        <v>17</v>
      </c>
    </row>
    <row r="1582" spans="1:10" x14ac:dyDescent="0.3">
      <c r="A1582" t="s">
        <v>11</v>
      </c>
      <c r="B1582" t="s">
        <v>63</v>
      </c>
      <c r="C1582" s="1">
        <v>40189</v>
      </c>
      <c r="D1582" t="s">
        <v>32</v>
      </c>
      <c r="F1582">
        <v>15</v>
      </c>
    </row>
    <row r="1583" spans="1:10" x14ac:dyDescent="0.3">
      <c r="A1583" t="s">
        <v>11</v>
      </c>
      <c r="B1583" t="s">
        <v>63</v>
      </c>
      <c r="C1583" s="1">
        <v>40217</v>
      </c>
      <c r="D1583" t="s">
        <v>32</v>
      </c>
      <c r="E1583" t="s">
        <v>34</v>
      </c>
      <c r="F1583">
        <v>12</v>
      </c>
      <c r="G1583" t="s">
        <v>28</v>
      </c>
      <c r="J1583" t="s">
        <v>15</v>
      </c>
    </row>
    <row r="1584" spans="1:10" x14ac:dyDescent="0.3">
      <c r="A1584" t="s">
        <v>11</v>
      </c>
      <c r="B1584" t="s">
        <v>63</v>
      </c>
      <c r="C1584" s="1">
        <v>40247</v>
      </c>
      <c r="D1584" t="s">
        <v>32</v>
      </c>
      <c r="F1584">
        <v>12</v>
      </c>
    </row>
    <row r="1585" spans="1:10" x14ac:dyDescent="0.3">
      <c r="A1585" t="s">
        <v>11</v>
      </c>
      <c r="B1585" t="s">
        <v>63</v>
      </c>
      <c r="C1585" s="1">
        <v>40274</v>
      </c>
      <c r="D1585" t="s">
        <v>32</v>
      </c>
      <c r="F1585">
        <v>11</v>
      </c>
    </row>
    <row r="1586" spans="1:10" x14ac:dyDescent="0.3">
      <c r="A1586" t="s">
        <v>11</v>
      </c>
      <c r="B1586" t="s">
        <v>63</v>
      </c>
      <c r="C1586" s="1">
        <v>40308</v>
      </c>
      <c r="D1586" t="s">
        <v>32</v>
      </c>
      <c r="E1586" t="s">
        <v>34</v>
      </c>
      <c r="F1586">
        <v>10</v>
      </c>
      <c r="G1586" t="s">
        <v>28</v>
      </c>
      <c r="J1586" t="s">
        <v>15</v>
      </c>
    </row>
    <row r="1587" spans="1:10" x14ac:dyDescent="0.3">
      <c r="A1587" t="s">
        <v>11</v>
      </c>
      <c r="B1587" t="s">
        <v>63</v>
      </c>
      <c r="C1587" s="1">
        <v>40336</v>
      </c>
      <c r="D1587" t="s">
        <v>36</v>
      </c>
      <c r="F1587">
        <v>17</v>
      </c>
    </row>
    <row r="1588" spans="1:10" x14ac:dyDescent="0.3">
      <c r="A1588" t="s">
        <v>11</v>
      </c>
      <c r="B1588" t="s">
        <v>63</v>
      </c>
      <c r="C1588" s="1">
        <v>40371</v>
      </c>
      <c r="D1588">
        <v>0.22</v>
      </c>
      <c r="F1588">
        <v>28.1</v>
      </c>
    </row>
    <row r="1589" spans="1:10" x14ac:dyDescent="0.3">
      <c r="A1589" t="s">
        <v>11</v>
      </c>
      <c r="B1589" t="s">
        <v>63</v>
      </c>
      <c r="C1589" s="1">
        <v>40395</v>
      </c>
      <c r="D1589" t="s">
        <v>36</v>
      </c>
      <c r="E1589" t="s">
        <v>14</v>
      </c>
      <c r="F1589">
        <v>7.4</v>
      </c>
      <c r="G1589" t="s">
        <v>28</v>
      </c>
      <c r="J1589" t="s">
        <v>15</v>
      </c>
    </row>
    <row r="1590" spans="1:10" x14ac:dyDescent="0.3">
      <c r="A1590" t="s">
        <v>11</v>
      </c>
      <c r="B1590" t="s">
        <v>63</v>
      </c>
      <c r="C1590" s="1">
        <v>40427</v>
      </c>
      <c r="D1590" t="s">
        <v>36</v>
      </c>
      <c r="F1590">
        <v>2.5</v>
      </c>
    </row>
    <row r="1591" spans="1:10" x14ac:dyDescent="0.3">
      <c r="A1591" t="s">
        <v>11</v>
      </c>
      <c r="B1591" t="s">
        <v>63</v>
      </c>
      <c r="C1591" s="1">
        <v>40458</v>
      </c>
      <c r="D1591" t="s">
        <v>36</v>
      </c>
      <c r="F1591">
        <v>9.1</v>
      </c>
    </row>
    <row r="1592" spans="1:10" x14ac:dyDescent="0.3">
      <c r="A1592" t="s">
        <v>11</v>
      </c>
      <c r="B1592" t="s">
        <v>63</v>
      </c>
      <c r="C1592" s="1">
        <v>40518</v>
      </c>
      <c r="D1592" t="s">
        <v>36</v>
      </c>
      <c r="F1592">
        <v>12.5</v>
      </c>
    </row>
    <row r="1593" spans="1:10" x14ac:dyDescent="0.3">
      <c r="A1593" t="s">
        <v>11</v>
      </c>
      <c r="B1593" t="s">
        <v>63</v>
      </c>
      <c r="C1593" s="1">
        <v>40547</v>
      </c>
      <c r="D1593" t="s">
        <v>36</v>
      </c>
      <c r="F1593">
        <v>6.2</v>
      </c>
    </row>
    <row r="1594" spans="1:10" x14ac:dyDescent="0.3">
      <c r="A1594" t="s">
        <v>11</v>
      </c>
      <c r="B1594" t="s">
        <v>63</v>
      </c>
      <c r="C1594" s="1">
        <v>40575</v>
      </c>
      <c r="D1594" t="s">
        <v>36</v>
      </c>
      <c r="E1594" t="s">
        <v>14</v>
      </c>
      <c r="F1594">
        <v>12.3</v>
      </c>
      <c r="G1594" t="s">
        <v>28</v>
      </c>
      <c r="J1594" t="s">
        <v>16</v>
      </c>
    </row>
    <row r="1595" spans="1:10" x14ac:dyDescent="0.3">
      <c r="A1595" t="s">
        <v>11</v>
      </c>
      <c r="B1595" t="s">
        <v>63</v>
      </c>
      <c r="C1595" s="1">
        <v>40603</v>
      </c>
      <c r="D1595" t="s">
        <v>36</v>
      </c>
      <c r="F1595">
        <v>8.6</v>
      </c>
    </row>
    <row r="1596" spans="1:10" x14ac:dyDescent="0.3">
      <c r="A1596" t="s">
        <v>11</v>
      </c>
      <c r="B1596" t="s">
        <v>63</v>
      </c>
      <c r="C1596" s="1">
        <v>40637</v>
      </c>
      <c r="D1596" t="s">
        <v>36</v>
      </c>
      <c r="F1596">
        <v>6.3</v>
      </c>
    </row>
    <row r="1597" spans="1:10" x14ac:dyDescent="0.3">
      <c r="A1597" t="s">
        <v>11</v>
      </c>
      <c r="B1597" t="s">
        <v>63</v>
      </c>
      <c r="C1597" s="1">
        <v>40672</v>
      </c>
      <c r="D1597" t="s">
        <v>36</v>
      </c>
      <c r="E1597" t="s">
        <v>14</v>
      </c>
      <c r="F1597">
        <v>9.1</v>
      </c>
      <c r="G1597" t="s">
        <v>28</v>
      </c>
      <c r="J1597" t="s">
        <v>15</v>
      </c>
    </row>
    <row r="1598" spans="1:10" x14ac:dyDescent="0.3">
      <c r="A1598" t="s">
        <v>11</v>
      </c>
      <c r="B1598" t="s">
        <v>63</v>
      </c>
      <c r="C1598" s="1">
        <v>40695</v>
      </c>
      <c r="D1598" t="s">
        <v>36</v>
      </c>
      <c r="F1598">
        <v>7.9</v>
      </c>
    </row>
    <row r="1599" spans="1:10" x14ac:dyDescent="0.3">
      <c r="A1599" t="s">
        <v>11</v>
      </c>
      <c r="B1599" t="s">
        <v>63</v>
      </c>
      <c r="C1599" s="1">
        <v>40728</v>
      </c>
      <c r="D1599" t="s">
        <v>36</v>
      </c>
      <c r="F1599">
        <v>7.5</v>
      </c>
    </row>
    <row r="1600" spans="1:10" x14ac:dyDescent="0.3">
      <c r="A1600" t="s">
        <v>11</v>
      </c>
      <c r="B1600" t="s">
        <v>63</v>
      </c>
      <c r="C1600" s="1">
        <v>40756</v>
      </c>
      <c r="D1600" t="s">
        <v>36</v>
      </c>
      <c r="F1600">
        <v>8</v>
      </c>
      <c r="G1600" t="s">
        <v>28</v>
      </c>
      <c r="J1600" t="s">
        <v>15</v>
      </c>
    </row>
    <row r="1601" spans="1:10" x14ac:dyDescent="0.3">
      <c r="A1601" t="s">
        <v>11</v>
      </c>
      <c r="B1601" t="s">
        <v>63</v>
      </c>
      <c r="C1601" s="1">
        <v>40798</v>
      </c>
      <c r="D1601" t="s">
        <v>36</v>
      </c>
      <c r="F1601">
        <v>8.4</v>
      </c>
    </row>
    <row r="1602" spans="1:10" x14ac:dyDescent="0.3">
      <c r="A1602" t="s">
        <v>11</v>
      </c>
      <c r="B1602" t="s">
        <v>63</v>
      </c>
      <c r="C1602" s="1">
        <v>40819</v>
      </c>
      <c r="D1602" t="s">
        <v>36</v>
      </c>
      <c r="F1602">
        <v>9.1999999999999993</v>
      </c>
    </row>
    <row r="1603" spans="1:10" x14ac:dyDescent="0.3">
      <c r="A1603" t="s">
        <v>11</v>
      </c>
      <c r="B1603" t="s">
        <v>63</v>
      </c>
      <c r="C1603" s="1">
        <v>40849</v>
      </c>
      <c r="D1603" t="s">
        <v>36</v>
      </c>
      <c r="F1603">
        <v>7.7</v>
      </c>
    </row>
    <row r="1604" spans="1:10" x14ac:dyDescent="0.3">
      <c r="A1604" t="s">
        <v>11</v>
      </c>
      <c r="B1604" t="s">
        <v>63</v>
      </c>
      <c r="C1604" s="1">
        <v>40889</v>
      </c>
      <c r="D1604" t="s">
        <v>36</v>
      </c>
      <c r="F1604">
        <v>7.9</v>
      </c>
    </row>
    <row r="1605" spans="1:10" x14ac:dyDescent="0.3">
      <c r="A1605" t="s">
        <v>11</v>
      </c>
      <c r="B1605" t="s">
        <v>63</v>
      </c>
      <c r="C1605" s="1">
        <v>40913</v>
      </c>
      <c r="D1605" t="s">
        <v>36</v>
      </c>
      <c r="F1605">
        <v>13.9</v>
      </c>
    </row>
    <row r="1606" spans="1:10" x14ac:dyDescent="0.3">
      <c r="A1606" t="s">
        <v>11</v>
      </c>
      <c r="B1606" t="s">
        <v>63</v>
      </c>
      <c r="C1606" s="1">
        <v>40948</v>
      </c>
      <c r="D1606" t="s">
        <v>38</v>
      </c>
      <c r="F1606">
        <v>11.9</v>
      </c>
    </row>
    <row r="1607" spans="1:10" x14ac:dyDescent="0.3">
      <c r="A1607" t="s">
        <v>11</v>
      </c>
      <c r="B1607" t="s">
        <v>63</v>
      </c>
      <c r="C1607" s="1">
        <v>40973</v>
      </c>
      <c r="D1607" t="s">
        <v>38</v>
      </c>
      <c r="F1607">
        <v>9.49</v>
      </c>
    </row>
    <row r="1608" spans="1:10" x14ac:dyDescent="0.3">
      <c r="A1608" t="s">
        <v>11</v>
      </c>
      <c r="B1608" t="s">
        <v>63</v>
      </c>
      <c r="C1608" s="1">
        <v>41001</v>
      </c>
      <c r="D1608" t="s">
        <v>38</v>
      </c>
      <c r="F1608">
        <v>8.86</v>
      </c>
    </row>
    <row r="1609" spans="1:10" x14ac:dyDescent="0.3">
      <c r="A1609" t="s">
        <v>11</v>
      </c>
      <c r="B1609" t="s">
        <v>63</v>
      </c>
      <c r="C1609" s="1">
        <v>41037</v>
      </c>
      <c r="D1609" t="s">
        <v>30</v>
      </c>
      <c r="F1609">
        <v>7</v>
      </c>
    </row>
    <row r="1610" spans="1:10" x14ac:dyDescent="0.3">
      <c r="A1610" t="s">
        <v>11</v>
      </c>
      <c r="B1610" t="s">
        <v>63</v>
      </c>
      <c r="C1610" s="1">
        <v>41072</v>
      </c>
      <c r="D1610" t="s">
        <v>30</v>
      </c>
      <c r="F1610">
        <v>7</v>
      </c>
    </row>
    <row r="1611" spans="1:10" x14ac:dyDescent="0.3">
      <c r="A1611" t="s">
        <v>11</v>
      </c>
      <c r="B1611" t="s">
        <v>63</v>
      </c>
      <c r="C1611" s="1">
        <v>41101</v>
      </c>
      <c r="D1611" t="s">
        <v>30</v>
      </c>
      <c r="F1611">
        <v>7</v>
      </c>
    </row>
    <row r="1612" spans="1:10" x14ac:dyDescent="0.3">
      <c r="A1612" t="s">
        <v>11</v>
      </c>
      <c r="B1612" t="s">
        <v>63</v>
      </c>
      <c r="C1612" s="1">
        <v>41122</v>
      </c>
      <c r="D1612">
        <v>77.3</v>
      </c>
      <c r="E1612" t="s">
        <v>19</v>
      </c>
      <c r="F1612">
        <v>527</v>
      </c>
      <c r="G1612" t="s">
        <v>17</v>
      </c>
      <c r="J1612" t="s">
        <v>18</v>
      </c>
    </row>
    <row r="1613" spans="1:10" x14ac:dyDescent="0.3">
      <c r="A1613" t="s">
        <v>11</v>
      </c>
      <c r="B1613" t="s">
        <v>63</v>
      </c>
      <c r="C1613" s="1">
        <v>41156</v>
      </c>
      <c r="D1613" t="s">
        <v>30</v>
      </c>
      <c r="F1613">
        <v>8</v>
      </c>
    </row>
    <row r="1614" spans="1:10" x14ac:dyDescent="0.3">
      <c r="A1614" t="s">
        <v>11</v>
      </c>
      <c r="B1614" t="s">
        <v>63</v>
      </c>
      <c r="C1614" s="1">
        <v>41177</v>
      </c>
      <c r="H1614">
        <v>1E-3</v>
      </c>
    </row>
    <row r="1615" spans="1:10" x14ac:dyDescent="0.3">
      <c r="A1615" t="s">
        <v>11</v>
      </c>
      <c r="B1615" t="s">
        <v>63</v>
      </c>
      <c r="C1615" s="1">
        <v>41193</v>
      </c>
      <c r="D1615">
        <v>0.02</v>
      </c>
      <c r="F1615">
        <v>4</v>
      </c>
    </row>
    <row r="1616" spans="1:10" x14ac:dyDescent="0.3">
      <c r="A1616" t="s">
        <v>11</v>
      </c>
      <c r="B1616" t="s">
        <v>63</v>
      </c>
      <c r="C1616" s="1">
        <v>41220</v>
      </c>
      <c r="D1616" t="s">
        <v>30</v>
      </c>
      <c r="E1616" t="s">
        <v>19</v>
      </c>
      <c r="F1616">
        <v>5</v>
      </c>
      <c r="H1616">
        <v>1E-3</v>
      </c>
    </row>
    <row r="1617" spans="1:10" x14ac:dyDescent="0.3">
      <c r="A1617" t="s">
        <v>11</v>
      </c>
      <c r="B1617" t="s">
        <v>63</v>
      </c>
      <c r="C1617" s="1">
        <v>41254</v>
      </c>
      <c r="D1617" t="s">
        <v>30</v>
      </c>
      <c r="F1617">
        <v>5</v>
      </c>
    </row>
    <row r="1618" spans="1:10" x14ac:dyDescent="0.3">
      <c r="A1618" t="s">
        <v>11</v>
      </c>
      <c r="B1618" t="s">
        <v>63</v>
      </c>
      <c r="C1618" s="1">
        <v>41284</v>
      </c>
      <c r="D1618" t="s">
        <v>30</v>
      </c>
      <c r="F1618">
        <v>8</v>
      </c>
    </row>
    <row r="1619" spans="1:10" x14ac:dyDescent="0.3">
      <c r="A1619" t="s">
        <v>11</v>
      </c>
      <c r="B1619" t="s">
        <v>63</v>
      </c>
      <c r="C1619" s="1">
        <v>41323</v>
      </c>
      <c r="D1619" t="s">
        <v>30</v>
      </c>
      <c r="E1619" t="s">
        <v>19</v>
      </c>
      <c r="F1619">
        <v>7</v>
      </c>
      <c r="H1619" t="s">
        <v>24</v>
      </c>
    </row>
    <row r="1620" spans="1:10" x14ac:dyDescent="0.3">
      <c r="A1620" t="s">
        <v>11</v>
      </c>
      <c r="B1620" t="s">
        <v>63</v>
      </c>
      <c r="C1620" s="1">
        <v>41341</v>
      </c>
      <c r="D1620" t="s">
        <v>30</v>
      </c>
      <c r="F1620">
        <v>8</v>
      </c>
    </row>
    <row r="1621" spans="1:10" x14ac:dyDescent="0.3">
      <c r="A1621" t="s">
        <v>11</v>
      </c>
      <c r="B1621" t="s">
        <v>63</v>
      </c>
      <c r="C1621" s="1">
        <v>41366</v>
      </c>
      <c r="D1621" t="s">
        <v>30</v>
      </c>
      <c r="F1621">
        <v>7</v>
      </c>
    </row>
    <row r="1622" spans="1:10" x14ac:dyDescent="0.3">
      <c r="A1622" t="s">
        <v>11</v>
      </c>
      <c r="B1622" t="s">
        <v>63</v>
      </c>
      <c r="C1622" s="1">
        <v>41408</v>
      </c>
      <c r="D1622">
        <v>0.04</v>
      </c>
      <c r="E1622" t="s">
        <v>19</v>
      </c>
      <c r="F1622">
        <v>6</v>
      </c>
      <c r="H1622">
        <v>1E-3</v>
      </c>
    </row>
    <row r="1623" spans="1:10" x14ac:dyDescent="0.3">
      <c r="A1623" t="s">
        <v>11</v>
      </c>
      <c r="B1623" t="s">
        <v>63</v>
      </c>
      <c r="C1623" s="1">
        <v>41436</v>
      </c>
      <c r="D1623" t="s">
        <v>30</v>
      </c>
      <c r="F1623">
        <v>5</v>
      </c>
    </row>
    <row r="1624" spans="1:10" x14ac:dyDescent="0.3">
      <c r="A1624" t="s">
        <v>11</v>
      </c>
      <c r="B1624" t="s">
        <v>63</v>
      </c>
      <c r="C1624" s="1">
        <v>41464</v>
      </c>
      <c r="D1624" t="s">
        <v>30</v>
      </c>
      <c r="F1624">
        <v>6</v>
      </c>
    </row>
    <row r="1625" spans="1:10" x14ac:dyDescent="0.3">
      <c r="A1625" t="s">
        <v>11</v>
      </c>
      <c r="B1625" t="s">
        <v>63</v>
      </c>
      <c r="C1625" s="1">
        <v>41493</v>
      </c>
      <c r="D1625" t="s">
        <v>30</v>
      </c>
      <c r="E1625" t="s">
        <v>19</v>
      </c>
      <c r="F1625">
        <v>7</v>
      </c>
      <c r="G1625" t="s">
        <v>17</v>
      </c>
      <c r="H1625" t="s">
        <v>24</v>
      </c>
      <c r="J1625" t="s">
        <v>18</v>
      </c>
    </row>
    <row r="1626" spans="1:10" x14ac:dyDescent="0.3">
      <c r="A1626" t="s">
        <v>11</v>
      </c>
      <c r="B1626" t="s">
        <v>63</v>
      </c>
      <c r="C1626" s="1">
        <v>41527</v>
      </c>
      <c r="D1626">
        <v>0.01</v>
      </c>
      <c r="F1626">
        <v>9</v>
      </c>
    </row>
    <row r="1627" spans="1:10" x14ac:dyDescent="0.3">
      <c r="A1627" t="s">
        <v>11</v>
      </c>
      <c r="B1627" t="s">
        <v>63</v>
      </c>
      <c r="C1627" s="1">
        <v>41549</v>
      </c>
      <c r="D1627" t="s">
        <v>30</v>
      </c>
      <c r="F1627">
        <v>10</v>
      </c>
    </row>
    <row r="1628" spans="1:10" x14ac:dyDescent="0.3">
      <c r="A1628" t="s">
        <v>11</v>
      </c>
      <c r="B1628" t="s">
        <v>63</v>
      </c>
      <c r="C1628" s="1">
        <v>41583</v>
      </c>
      <c r="D1628" t="s">
        <v>30</v>
      </c>
      <c r="E1628" t="s">
        <v>19</v>
      </c>
      <c r="F1628">
        <v>12</v>
      </c>
      <c r="G1628" t="s">
        <v>17</v>
      </c>
      <c r="H1628">
        <v>1E-3</v>
      </c>
      <c r="J1628" t="s">
        <v>18</v>
      </c>
    </row>
    <row r="1629" spans="1:10" x14ac:dyDescent="0.3">
      <c r="A1629" t="s">
        <v>11</v>
      </c>
      <c r="B1629" t="s">
        <v>63</v>
      </c>
      <c r="C1629" s="1">
        <v>41618</v>
      </c>
      <c r="D1629">
        <v>0.02</v>
      </c>
      <c r="F1629">
        <v>13</v>
      </c>
    </row>
    <row r="1630" spans="1:10" x14ac:dyDescent="0.3">
      <c r="A1630" t="s">
        <v>11</v>
      </c>
      <c r="B1630" t="s">
        <v>63</v>
      </c>
      <c r="C1630" s="1">
        <v>41655</v>
      </c>
      <c r="D1630" t="s">
        <v>30</v>
      </c>
      <c r="F1630">
        <v>15</v>
      </c>
    </row>
    <row r="1631" spans="1:10" x14ac:dyDescent="0.3">
      <c r="A1631" t="s">
        <v>11</v>
      </c>
      <c r="B1631" t="s">
        <v>63</v>
      </c>
      <c r="C1631" s="1">
        <v>41696</v>
      </c>
      <c r="D1631">
        <v>0.02</v>
      </c>
      <c r="E1631" t="s">
        <v>19</v>
      </c>
      <c r="F1631">
        <v>13</v>
      </c>
      <c r="G1631" t="s">
        <v>17</v>
      </c>
      <c r="H1631" t="s">
        <v>24</v>
      </c>
      <c r="J1631" t="s">
        <v>18</v>
      </c>
    </row>
    <row r="1632" spans="1:10" x14ac:dyDescent="0.3">
      <c r="A1632" t="s">
        <v>11</v>
      </c>
      <c r="B1632" t="s">
        <v>63</v>
      </c>
      <c r="C1632" s="2">
        <v>41726.3125</v>
      </c>
      <c r="D1632">
        <v>0.04</v>
      </c>
      <c r="F1632">
        <v>9</v>
      </c>
    </row>
    <row r="1633" spans="1:11" x14ac:dyDescent="0.3">
      <c r="A1633" t="s">
        <v>11</v>
      </c>
      <c r="B1633" t="s">
        <v>63</v>
      </c>
      <c r="C1633" s="1">
        <v>41758</v>
      </c>
      <c r="D1633">
        <v>0.7</v>
      </c>
      <c r="F1633">
        <v>11</v>
      </c>
    </row>
    <row r="1634" spans="1:11" x14ac:dyDescent="0.3">
      <c r="A1634" t="s">
        <v>11</v>
      </c>
      <c r="B1634" t="s">
        <v>63</v>
      </c>
      <c r="C1634" s="1">
        <v>41772</v>
      </c>
      <c r="D1634" t="s">
        <v>30</v>
      </c>
      <c r="E1634" t="s">
        <v>19</v>
      </c>
      <c r="F1634">
        <v>7</v>
      </c>
      <c r="G1634" t="s">
        <v>17</v>
      </c>
      <c r="H1634" t="s">
        <v>24</v>
      </c>
      <c r="J1634" t="s">
        <v>18</v>
      </c>
    </row>
    <row r="1635" spans="1:11" x14ac:dyDescent="0.3">
      <c r="A1635" t="s">
        <v>11</v>
      </c>
      <c r="B1635" t="s">
        <v>63</v>
      </c>
      <c r="C1635" s="1">
        <v>41800</v>
      </c>
      <c r="D1635">
        <v>0.04</v>
      </c>
      <c r="F1635">
        <v>7</v>
      </c>
    </row>
    <row r="1636" spans="1:11" x14ac:dyDescent="0.3">
      <c r="A1636" t="s">
        <v>11</v>
      </c>
      <c r="B1636" t="s">
        <v>63</v>
      </c>
      <c r="C1636" s="1">
        <v>41927</v>
      </c>
      <c r="D1636">
        <v>0.02</v>
      </c>
      <c r="F1636">
        <v>10</v>
      </c>
    </row>
    <row r="1637" spans="1:11" x14ac:dyDescent="0.3">
      <c r="A1637" t="s">
        <v>11</v>
      </c>
      <c r="B1637" t="s">
        <v>63</v>
      </c>
      <c r="C1637" s="1">
        <v>41970</v>
      </c>
      <c r="D1637">
        <v>0.5</v>
      </c>
      <c r="E1637" t="s">
        <v>19</v>
      </c>
      <c r="F1637">
        <v>14</v>
      </c>
      <c r="G1637" t="s">
        <v>17</v>
      </c>
      <c r="H1637" t="s">
        <v>24</v>
      </c>
      <c r="J1637" t="s">
        <v>18</v>
      </c>
    </row>
    <row r="1638" spans="1:11" x14ac:dyDescent="0.3">
      <c r="A1638" t="s">
        <v>11</v>
      </c>
      <c r="B1638" t="s">
        <v>63</v>
      </c>
      <c r="C1638" s="1">
        <v>41989</v>
      </c>
      <c r="D1638">
        <v>0.04</v>
      </c>
      <c r="F1638">
        <v>17</v>
      </c>
    </row>
    <row r="1639" spans="1:11" x14ac:dyDescent="0.3">
      <c r="A1639" t="s">
        <v>11</v>
      </c>
      <c r="B1639" t="s">
        <v>63</v>
      </c>
      <c r="C1639" s="1">
        <v>42027</v>
      </c>
      <c r="D1639">
        <v>0.06</v>
      </c>
      <c r="F1639">
        <v>15</v>
      </c>
    </row>
    <row r="1640" spans="1:11" x14ac:dyDescent="0.3">
      <c r="A1640" t="s">
        <v>11</v>
      </c>
      <c r="B1640" t="s">
        <v>63</v>
      </c>
      <c r="C1640" s="1">
        <v>42053</v>
      </c>
      <c r="D1640" t="s">
        <v>30</v>
      </c>
      <c r="E1640" t="s">
        <v>19</v>
      </c>
      <c r="F1640">
        <v>15</v>
      </c>
      <c r="G1640" t="s">
        <v>28</v>
      </c>
      <c r="H1640" t="s">
        <v>24</v>
      </c>
      <c r="J1640" t="s">
        <v>18</v>
      </c>
    </row>
    <row r="1641" spans="1:11" x14ac:dyDescent="0.3">
      <c r="A1641" t="s">
        <v>11</v>
      </c>
      <c r="B1641" t="s">
        <v>63</v>
      </c>
      <c r="C1641" s="1">
        <v>42073</v>
      </c>
      <c r="D1641">
        <v>0.02</v>
      </c>
      <c r="F1641">
        <v>13</v>
      </c>
    </row>
    <row r="1642" spans="1:11" x14ac:dyDescent="0.3">
      <c r="A1642" t="s">
        <v>11</v>
      </c>
      <c r="B1642" t="s">
        <v>63</v>
      </c>
      <c r="C1642" s="1">
        <v>42114</v>
      </c>
      <c r="D1642">
        <v>0.01</v>
      </c>
      <c r="F1642">
        <v>17</v>
      </c>
    </row>
    <row r="1643" spans="1:11" x14ac:dyDescent="0.3">
      <c r="A1643" t="s">
        <v>11</v>
      </c>
      <c r="B1643" t="s">
        <v>63</v>
      </c>
      <c r="C1643" s="1">
        <v>42143</v>
      </c>
      <c r="D1643">
        <v>0.03</v>
      </c>
      <c r="E1643" t="s">
        <v>19</v>
      </c>
      <c r="F1643">
        <v>9</v>
      </c>
      <c r="G1643" t="s">
        <v>17</v>
      </c>
      <c r="H1643">
        <v>1.0999999999999999E-2</v>
      </c>
      <c r="J1643" t="s">
        <v>18</v>
      </c>
    </row>
    <row r="1644" spans="1:11" x14ac:dyDescent="0.3">
      <c r="A1644" t="s">
        <v>11</v>
      </c>
      <c r="B1644" t="s">
        <v>63</v>
      </c>
      <c r="C1644" s="1">
        <v>42178</v>
      </c>
      <c r="D1644">
        <v>0.03</v>
      </c>
      <c r="F1644">
        <v>7</v>
      </c>
    </row>
    <row r="1645" spans="1:11" x14ac:dyDescent="0.3">
      <c r="A1645" t="s">
        <v>11</v>
      </c>
      <c r="B1645" t="s">
        <v>63</v>
      </c>
      <c r="C1645" s="1">
        <v>42223</v>
      </c>
      <c r="D1645" t="s">
        <v>30</v>
      </c>
      <c r="E1645" t="s">
        <v>19</v>
      </c>
      <c r="F1645">
        <v>28</v>
      </c>
      <c r="G1645" t="s">
        <v>17</v>
      </c>
      <c r="H1645">
        <v>2E-3</v>
      </c>
      <c r="J1645" t="s">
        <v>18</v>
      </c>
      <c r="K1645" t="s">
        <v>20</v>
      </c>
    </row>
    <row r="1646" spans="1:11" x14ac:dyDescent="0.3">
      <c r="A1646" t="s">
        <v>11</v>
      </c>
      <c r="B1646" t="s">
        <v>63</v>
      </c>
      <c r="C1646" s="1">
        <v>42312</v>
      </c>
      <c r="D1646">
        <v>0.78</v>
      </c>
      <c r="E1646" t="s">
        <v>19</v>
      </c>
      <c r="F1646">
        <v>15</v>
      </c>
      <c r="G1646" t="s">
        <v>17</v>
      </c>
      <c r="H1646">
        <v>2E-3</v>
      </c>
      <c r="K1646" t="s">
        <v>20</v>
      </c>
    </row>
    <row r="1647" spans="1:11" x14ac:dyDescent="0.3">
      <c r="A1647" t="s">
        <v>11</v>
      </c>
      <c r="B1647" t="s">
        <v>63</v>
      </c>
      <c r="C1647" s="1">
        <v>42404</v>
      </c>
      <c r="D1647">
        <v>0.03</v>
      </c>
      <c r="E1647" t="s">
        <v>19</v>
      </c>
      <c r="F1647">
        <v>7</v>
      </c>
      <c r="G1647" t="s">
        <v>28</v>
      </c>
      <c r="H1647" t="s">
        <v>24</v>
      </c>
      <c r="K1647" t="s">
        <v>20</v>
      </c>
    </row>
    <row r="1648" spans="1:11" x14ac:dyDescent="0.3">
      <c r="A1648" t="s">
        <v>11</v>
      </c>
      <c r="B1648" t="s">
        <v>63</v>
      </c>
      <c r="C1648" s="1">
        <v>42506</v>
      </c>
      <c r="D1648">
        <v>0.01</v>
      </c>
      <c r="E1648" t="s">
        <v>19</v>
      </c>
      <c r="F1648">
        <v>6</v>
      </c>
      <c r="G1648" t="s">
        <v>17</v>
      </c>
      <c r="H1648" t="s">
        <v>24</v>
      </c>
      <c r="K1648" t="s">
        <v>20</v>
      </c>
    </row>
    <row r="1649" spans="1:11" x14ac:dyDescent="0.3">
      <c r="A1649" t="s">
        <v>11</v>
      </c>
      <c r="B1649" t="s">
        <v>63</v>
      </c>
      <c r="C1649" s="1">
        <v>42598</v>
      </c>
      <c r="D1649" t="s">
        <v>30</v>
      </c>
      <c r="E1649" t="s">
        <v>19</v>
      </c>
      <c r="F1649">
        <v>6</v>
      </c>
      <c r="G1649" t="s">
        <v>17</v>
      </c>
      <c r="H1649" t="s">
        <v>24</v>
      </c>
      <c r="K1649" t="s">
        <v>20</v>
      </c>
    </row>
    <row r="1650" spans="1:11" x14ac:dyDescent="0.3">
      <c r="A1650" t="s">
        <v>11</v>
      </c>
      <c r="B1650" t="s">
        <v>63</v>
      </c>
      <c r="C1650" s="1">
        <v>42681</v>
      </c>
      <c r="D1650">
        <v>3.4</v>
      </c>
      <c r="E1650" t="s">
        <v>19</v>
      </c>
      <c r="F1650">
        <v>98</v>
      </c>
      <c r="G1650">
        <v>0.47</v>
      </c>
      <c r="H1650">
        <v>2.5999999999999999E-2</v>
      </c>
      <c r="K1650" t="s">
        <v>20</v>
      </c>
    </row>
    <row r="1651" spans="1:11" x14ac:dyDescent="0.3">
      <c r="A1651" t="s">
        <v>11</v>
      </c>
      <c r="B1651" t="s">
        <v>63</v>
      </c>
      <c r="C1651" s="1">
        <v>42717</v>
      </c>
      <c r="H1651" t="s">
        <v>24</v>
      </c>
    </row>
    <row r="1652" spans="1:11" x14ac:dyDescent="0.3">
      <c r="A1652" t="s">
        <v>11</v>
      </c>
      <c r="B1652" t="s">
        <v>63</v>
      </c>
      <c r="C1652" s="1">
        <v>42767</v>
      </c>
      <c r="D1652">
        <v>0.4</v>
      </c>
      <c r="E1652" t="s">
        <v>19</v>
      </c>
      <c r="F1652">
        <v>13</v>
      </c>
      <c r="G1652" t="s">
        <v>17</v>
      </c>
      <c r="H1652" t="s">
        <v>24</v>
      </c>
      <c r="K1652" t="s">
        <v>20</v>
      </c>
    </row>
    <row r="1653" spans="1:11" x14ac:dyDescent="0.3">
      <c r="A1653" t="s">
        <v>11</v>
      </c>
      <c r="B1653" t="s">
        <v>63</v>
      </c>
      <c r="C1653" s="1">
        <v>42857</v>
      </c>
      <c r="D1653">
        <v>0.02</v>
      </c>
      <c r="E1653" t="s">
        <v>19</v>
      </c>
      <c r="F1653">
        <v>18</v>
      </c>
      <c r="G1653" t="s">
        <v>17</v>
      </c>
      <c r="H1653">
        <v>2E-3</v>
      </c>
      <c r="K1653" t="s">
        <v>20</v>
      </c>
    </row>
    <row r="1654" spans="1:11" x14ac:dyDescent="0.3">
      <c r="A1654" t="s">
        <v>11</v>
      </c>
      <c r="B1654" t="s">
        <v>63</v>
      </c>
      <c r="C1654" s="1">
        <v>42972</v>
      </c>
      <c r="D1654" t="s">
        <v>30</v>
      </c>
      <c r="E1654" t="s">
        <v>19</v>
      </c>
      <c r="F1654">
        <v>18</v>
      </c>
      <c r="G1654" t="s">
        <v>28</v>
      </c>
      <c r="H1654" t="s">
        <v>24</v>
      </c>
      <c r="K1654" t="s">
        <v>20</v>
      </c>
    </row>
    <row r="1655" spans="1:11" x14ac:dyDescent="0.3">
      <c r="A1655" t="s">
        <v>11</v>
      </c>
      <c r="B1655" t="s">
        <v>63</v>
      </c>
      <c r="C1655" s="1">
        <v>43048</v>
      </c>
      <c r="D1655">
        <v>0.04</v>
      </c>
      <c r="E1655" t="s">
        <v>19</v>
      </c>
      <c r="F1655">
        <v>12</v>
      </c>
      <c r="G1655" t="s">
        <v>17</v>
      </c>
      <c r="H1655" t="s">
        <v>24</v>
      </c>
      <c r="K1655" t="s">
        <v>20</v>
      </c>
    </row>
    <row r="1656" spans="1:11" x14ac:dyDescent="0.3">
      <c r="A1656" t="s">
        <v>11</v>
      </c>
      <c r="B1656" t="s">
        <v>63</v>
      </c>
      <c r="C1656" s="1">
        <v>43151</v>
      </c>
      <c r="D1656">
        <v>0.02</v>
      </c>
      <c r="E1656" t="s">
        <v>19</v>
      </c>
      <c r="F1656">
        <v>11</v>
      </c>
      <c r="G1656" t="s">
        <v>43</v>
      </c>
      <c r="H1656" t="s">
        <v>24</v>
      </c>
      <c r="K1656" t="s">
        <v>20</v>
      </c>
    </row>
    <row r="1657" spans="1:11" x14ac:dyDescent="0.3">
      <c r="A1657" t="s">
        <v>11</v>
      </c>
      <c r="B1657" t="s">
        <v>63</v>
      </c>
      <c r="C1657" s="1">
        <v>43236</v>
      </c>
      <c r="D1657">
        <v>0.01</v>
      </c>
      <c r="E1657" t="s">
        <v>19</v>
      </c>
      <c r="F1657">
        <v>10</v>
      </c>
      <c r="G1657" t="s">
        <v>39</v>
      </c>
      <c r="H1657" t="s">
        <v>24</v>
      </c>
      <c r="K1657" t="s">
        <v>20</v>
      </c>
    </row>
    <row r="1658" spans="1:11" x14ac:dyDescent="0.3">
      <c r="A1658" t="s">
        <v>11</v>
      </c>
      <c r="B1658" t="s">
        <v>63</v>
      </c>
      <c r="C1658" s="1">
        <v>43501</v>
      </c>
      <c r="D1658">
        <v>0.09</v>
      </c>
      <c r="E1658" t="s">
        <v>19</v>
      </c>
      <c r="F1658">
        <v>13</v>
      </c>
      <c r="G1658" t="s">
        <v>43</v>
      </c>
      <c r="H1658">
        <v>2E-3</v>
      </c>
      <c r="K1658" t="s">
        <v>25</v>
      </c>
    </row>
    <row r="1659" spans="1:11" x14ac:dyDescent="0.3">
      <c r="A1659" t="s">
        <v>11</v>
      </c>
      <c r="B1659" t="s">
        <v>63</v>
      </c>
      <c r="C1659" s="1">
        <v>43691</v>
      </c>
      <c r="D1659">
        <v>0.2</v>
      </c>
      <c r="E1659" t="s">
        <v>19</v>
      </c>
      <c r="F1659">
        <v>8</v>
      </c>
      <c r="G1659" t="s">
        <v>43</v>
      </c>
      <c r="H1659">
        <v>2E-3</v>
      </c>
      <c r="K1659" t="s">
        <v>20</v>
      </c>
    </row>
    <row r="1660" spans="1:11" x14ac:dyDescent="0.3">
      <c r="A1660" t="s">
        <v>11</v>
      </c>
      <c r="B1660" t="s">
        <v>63</v>
      </c>
      <c r="C1660" s="1">
        <v>43798</v>
      </c>
      <c r="D1660">
        <v>7.0000000000000007E-2</v>
      </c>
      <c r="E1660" t="s">
        <v>26</v>
      </c>
      <c r="F1660">
        <v>10</v>
      </c>
      <c r="G1660" t="s">
        <v>17</v>
      </c>
      <c r="H1660">
        <v>2E-3</v>
      </c>
      <c r="K1660" t="s">
        <v>20</v>
      </c>
    </row>
    <row r="1661" spans="1:11" x14ac:dyDescent="0.3">
      <c r="A1661" t="s">
        <v>11</v>
      </c>
      <c r="B1661" t="s">
        <v>63</v>
      </c>
      <c r="C1661" s="1">
        <v>43865</v>
      </c>
      <c r="D1661">
        <v>0.04</v>
      </c>
      <c r="E1661" t="s">
        <v>26</v>
      </c>
      <c r="F1661">
        <v>10</v>
      </c>
      <c r="G1661" t="s">
        <v>17</v>
      </c>
      <c r="H1661" t="s">
        <v>24</v>
      </c>
      <c r="K1661" t="s">
        <v>20</v>
      </c>
    </row>
    <row r="1662" spans="1:11" x14ac:dyDescent="0.3">
      <c r="A1662" t="s">
        <v>11</v>
      </c>
      <c r="B1662" t="s">
        <v>63</v>
      </c>
      <c r="C1662" s="1">
        <v>44060</v>
      </c>
      <c r="D1662">
        <v>0.15</v>
      </c>
      <c r="E1662">
        <v>2.0000000000000002E-5</v>
      </c>
      <c r="F1662">
        <v>7</v>
      </c>
      <c r="G1662" t="s">
        <v>17</v>
      </c>
      <c r="H1662">
        <v>1E-3</v>
      </c>
      <c r="K1662" t="s">
        <v>20</v>
      </c>
    </row>
    <row r="1663" spans="1:11" x14ac:dyDescent="0.3">
      <c r="A1663" t="s">
        <v>11</v>
      </c>
      <c r="B1663" t="s">
        <v>64</v>
      </c>
      <c r="C1663" s="1">
        <v>39489</v>
      </c>
      <c r="D1663">
        <v>0.9</v>
      </c>
      <c r="E1663" t="s">
        <v>33</v>
      </c>
      <c r="F1663">
        <v>71</v>
      </c>
    </row>
    <row r="1664" spans="1:11" x14ac:dyDescent="0.3">
      <c r="A1664" t="s">
        <v>11</v>
      </c>
      <c r="B1664" t="s">
        <v>64</v>
      </c>
      <c r="C1664" s="1">
        <v>39511</v>
      </c>
      <c r="D1664" t="s">
        <v>32</v>
      </c>
      <c r="F1664">
        <v>63</v>
      </c>
    </row>
    <row r="1665" spans="1:10" x14ac:dyDescent="0.3">
      <c r="A1665" t="s">
        <v>11</v>
      </c>
      <c r="B1665" t="s">
        <v>64</v>
      </c>
      <c r="C1665" s="1">
        <v>39545</v>
      </c>
      <c r="D1665" t="s">
        <v>32</v>
      </c>
      <c r="F1665">
        <v>64</v>
      </c>
    </row>
    <row r="1666" spans="1:10" x14ac:dyDescent="0.3">
      <c r="A1666" t="s">
        <v>11</v>
      </c>
      <c r="B1666" t="s">
        <v>64</v>
      </c>
      <c r="C1666" s="1">
        <v>39574</v>
      </c>
      <c r="D1666" t="s">
        <v>32</v>
      </c>
      <c r="E1666">
        <v>1.2999999999999999E-3</v>
      </c>
      <c r="F1666">
        <v>60</v>
      </c>
    </row>
    <row r="1667" spans="1:10" x14ac:dyDescent="0.3">
      <c r="A1667" t="s">
        <v>11</v>
      </c>
      <c r="B1667" t="s">
        <v>64</v>
      </c>
      <c r="C1667" s="1">
        <v>39616</v>
      </c>
      <c r="D1667" t="s">
        <v>32</v>
      </c>
      <c r="F1667">
        <v>54</v>
      </c>
    </row>
    <row r="1668" spans="1:10" x14ac:dyDescent="0.3">
      <c r="A1668" t="s">
        <v>11</v>
      </c>
      <c r="B1668" t="s">
        <v>64</v>
      </c>
      <c r="C1668" s="1">
        <v>39667</v>
      </c>
      <c r="D1668" t="s">
        <v>32</v>
      </c>
      <c r="E1668" t="s">
        <v>33</v>
      </c>
      <c r="F1668">
        <v>46</v>
      </c>
      <c r="G1668" t="s">
        <v>28</v>
      </c>
      <c r="J1668" t="s">
        <v>15</v>
      </c>
    </row>
    <row r="1669" spans="1:10" x14ac:dyDescent="0.3">
      <c r="A1669" t="s">
        <v>11</v>
      </c>
      <c r="B1669" t="s">
        <v>64</v>
      </c>
      <c r="C1669" s="1">
        <v>39694</v>
      </c>
      <c r="D1669" t="s">
        <v>32</v>
      </c>
      <c r="F1669">
        <v>47</v>
      </c>
    </row>
    <row r="1670" spans="1:10" x14ac:dyDescent="0.3">
      <c r="A1670" t="s">
        <v>11</v>
      </c>
      <c r="B1670" t="s">
        <v>64</v>
      </c>
      <c r="C1670" s="1">
        <v>39728</v>
      </c>
      <c r="D1670" t="s">
        <v>32</v>
      </c>
      <c r="F1670">
        <v>24</v>
      </c>
    </row>
    <row r="1671" spans="1:10" x14ac:dyDescent="0.3">
      <c r="A1671" t="s">
        <v>11</v>
      </c>
      <c r="B1671" t="s">
        <v>64</v>
      </c>
      <c r="C1671" s="1">
        <v>39766</v>
      </c>
      <c r="D1671" t="s">
        <v>32</v>
      </c>
      <c r="E1671" t="s">
        <v>34</v>
      </c>
      <c r="F1671">
        <v>58</v>
      </c>
    </row>
    <row r="1672" spans="1:10" x14ac:dyDescent="0.3">
      <c r="A1672" t="s">
        <v>11</v>
      </c>
      <c r="B1672" t="s">
        <v>64</v>
      </c>
      <c r="C1672" s="1">
        <v>39791</v>
      </c>
      <c r="D1672" t="s">
        <v>32</v>
      </c>
      <c r="F1672">
        <v>55</v>
      </c>
    </row>
    <row r="1673" spans="1:10" x14ac:dyDescent="0.3">
      <c r="A1673" t="s">
        <v>11</v>
      </c>
      <c r="B1673" t="s">
        <v>64</v>
      </c>
      <c r="C1673" s="1">
        <v>39826</v>
      </c>
      <c r="D1673" t="s">
        <v>32</v>
      </c>
      <c r="F1673">
        <v>60</v>
      </c>
    </row>
    <row r="1674" spans="1:10" x14ac:dyDescent="0.3">
      <c r="A1674" t="s">
        <v>11</v>
      </c>
      <c r="B1674" t="s">
        <v>64</v>
      </c>
      <c r="C1674" s="1">
        <v>39856</v>
      </c>
      <c r="D1674" t="s">
        <v>32</v>
      </c>
      <c r="E1674" t="s">
        <v>34</v>
      </c>
      <c r="F1674">
        <v>9</v>
      </c>
    </row>
    <row r="1675" spans="1:10" x14ac:dyDescent="0.3">
      <c r="A1675" t="s">
        <v>11</v>
      </c>
      <c r="B1675" t="s">
        <v>64</v>
      </c>
      <c r="C1675" s="1">
        <v>39875</v>
      </c>
      <c r="D1675" t="s">
        <v>32</v>
      </c>
      <c r="F1675">
        <v>23</v>
      </c>
    </row>
    <row r="1676" spans="1:10" x14ac:dyDescent="0.3">
      <c r="A1676" t="s">
        <v>11</v>
      </c>
      <c r="B1676" t="s">
        <v>64</v>
      </c>
      <c r="C1676" s="1">
        <v>39904</v>
      </c>
      <c r="D1676" t="s">
        <v>32</v>
      </c>
      <c r="F1676">
        <v>9</v>
      </c>
    </row>
    <row r="1677" spans="1:10" x14ac:dyDescent="0.3">
      <c r="A1677" t="s">
        <v>11</v>
      </c>
      <c r="B1677" t="s">
        <v>64</v>
      </c>
      <c r="C1677" s="1">
        <v>39944</v>
      </c>
      <c r="D1677" t="s">
        <v>32</v>
      </c>
      <c r="E1677" t="s">
        <v>34</v>
      </c>
      <c r="F1677">
        <v>37</v>
      </c>
    </row>
    <row r="1678" spans="1:10" x14ac:dyDescent="0.3">
      <c r="A1678" t="s">
        <v>11</v>
      </c>
      <c r="B1678" t="s">
        <v>64</v>
      </c>
      <c r="C1678" s="1">
        <v>39973</v>
      </c>
      <c r="D1678" t="s">
        <v>32</v>
      </c>
      <c r="F1678">
        <v>42</v>
      </c>
    </row>
    <row r="1679" spans="1:10" x14ac:dyDescent="0.3">
      <c r="A1679" t="s">
        <v>11</v>
      </c>
      <c r="B1679" t="s">
        <v>64</v>
      </c>
      <c r="C1679" s="1">
        <v>40001</v>
      </c>
      <c r="D1679" t="s">
        <v>32</v>
      </c>
      <c r="F1679">
        <v>33</v>
      </c>
    </row>
    <row r="1680" spans="1:10" x14ac:dyDescent="0.3">
      <c r="A1680" t="s">
        <v>11</v>
      </c>
      <c r="B1680" t="s">
        <v>64</v>
      </c>
      <c r="C1680" s="1">
        <v>40035</v>
      </c>
      <c r="D1680" t="s">
        <v>32</v>
      </c>
      <c r="E1680" t="s">
        <v>34</v>
      </c>
      <c r="F1680">
        <v>28</v>
      </c>
      <c r="G1680" t="s">
        <v>28</v>
      </c>
      <c r="J1680" t="s">
        <v>15</v>
      </c>
    </row>
    <row r="1681" spans="1:10" x14ac:dyDescent="0.3">
      <c r="A1681" t="s">
        <v>11</v>
      </c>
      <c r="B1681" t="s">
        <v>64</v>
      </c>
      <c r="C1681" s="1">
        <v>40057</v>
      </c>
      <c r="D1681" t="s">
        <v>32</v>
      </c>
      <c r="F1681">
        <v>37</v>
      </c>
    </row>
    <row r="1682" spans="1:10" x14ac:dyDescent="0.3">
      <c r="A1682" t="s">
        <v>11</v>
      </c>
      <c r="B1682" t="s">
        <v>64</v>
      </c>
      <c r="C1682" s="1">
        <v>40093</v>
      </c>
      <c r="D1682" t="s">
        <v>32</v>
      </c>
      <c r="F1682">
        <v>41</v>
      </c>
    </row>
    <row r="1683" spans="1:10" x14ac:dyDescent="0.3">
      <c r="A1683" t="s">
        <v>11</v>
      </c>
      <c r="B1683" t="s">
        <v>64</v>
      </c>
      <c r="C1683" s="1">
        <v>40122</v>
      </c>
      <c r="D1683" t="s">
        <v>32</v>
      </c>
      <c r="E1683" t="s">
        <v>34</v>
      </c>
      <c r="F1683">
        <v>25</v>
      </c>
    </row>
    <row r="1684" spans="1:10" x14ac:dyDescent="0.3">
      <c r="A1684" t="s">
        <v>11</v>
      </c>
      <c r="B1684" t="s">
        <v>64</v>
      </c>
      <c r="C1684" s="1">
        <v>40148</v>
      </c>
      <c r="D1684" t="s">
        <v>32</v>
      </c>
      <c r="F1684">
        <v>33</v>
      </c>
    </row>
    <row r="1685" spans="1:10" x14ac:dyDescent="0.3">
      <c r="A1685" t="s">
        <v>11</v>
      </c>
      <c r="B1685" t="s">
        <v>64</v>
      </c>
      <c r="C1685" s="1">
        <v>40189</v>
      </c>
      <c r="D1685" t="s">
        <v>32</v>
      </c>
      <c r="F1685">
        <v>40</v>
      </c>
    </row>
    <row r="1686" spans="1:10" x14ac:dyDescent="0.3">
      <c r="A1686" t="s">
        <v>11</v>
      </c>
      <c r="B1686" t="s">
        <v>64</v>
      </c>
      <c r="C1686" s="1">
        <v>40217</v>
      </c>
      <c r="D1686" t="s">
        <v>32</v>
      </c>
      <c r="E1686" t="s">
        <v>34</v>
      </c>
      <c r="F1686">
        <v>41</v>
      </c>
    </row>
    <row r="1687" spans="1:10" x14ac:dyDescent="0.3">
      <c r="A1687" t="s">
        <v>11</v>
      </c>
      <c r="B1687" t="s">
        <v>64</v>
      </c>
      <c r="C1687" s="1">
        <v>40247</v>
      </c>
      <c r="D1687" t="s">
        <v>32</v>
      </c>
      <c r="F1687">
        <v>44</v>
      </c>
    </row>
    <row r="1688" spans="1:10" x14ac:dyDescent="0.3">
      <c r="A1688" t="s">
        <v>11</v>
      </c>
      <c r="B1688" t="s">
        <v>64</v>
      </c>
      <c r="C1688" s="1">
        <v>40274</v>
      </c>
      <c r="D1688" t="s">
        <v>32</v>
      </c>
      <c r="F1688">
        <v>43</v>
      </c>
    </row>
    <row r="1689" spans="1:10" x14ac:dyDescent="0.3">
      <c r="A1689" t="s">
        <v>11</v>
      </c>
      <c r="B1689" t="s">
        <v>64</v>
      </c>
      <c r="C1689" s="1">
        <v>40308</v>
      </c>
      <c r="D1689" t="s">
        <v>32</v>
      </c>
      <c r="E1689" t="s">
        <v>34</v>
      </c>
      <c r="F1689">
        <v>43</v>
      </c>
    </row>
    <row r="1690" spans="1:10" x14ac:dyDescent="0.3">
      <c r="A1690" t="s">
        <v>11</v>
      </c>
      <c r="B1690" t="s">
        <v>64</v>
      </c>
      <c r="C1690" s="1">
        <v>40336</v>
      </c>
      <c r="D1690">
        <v>0.23</v>
      </c>
      <c r="F1690">
        <v>37</v>
      </c>
    </row>
    <row r="1691" spans="1:10" x14ac:dyDescent="0.3">
      <c r="A1691" t="s">
        <v>11</v>
      </c>
      <c r="B1691" t="s">
        <v>64</v>
      </c>
      <c r="C1691" s="1">
        <v>40371</v>
      </c>
      <c r="D1691">
        <v>0.85</v>
      </c>
      <c r="F1691">
        <v>44</v>
      </c>
    </row>
    <row r="1692" spans="1:10" x14ac:dyDescent="0.3">
      <c r="A1692" t="s">
        <v>11</v>
      </c>
      <c r="B1692" t="s">
        <v>64</v>
      </c>
      <c r="C1692" s="1">
        <v>40395</v>
      </c>
      <c r="D1692" t="s">
        <v>36</v>
      </c>
      <c r="E1692" t="s">
        <v>14</v>
      </c>
      <c r="F1692">
        <v>41.3</v>
      </c>
      <c r="G1692" t="s">
        <v>28</v>
      </c>
      <c r="J1692" t="s">
        <v>15</v>
      </c>
    </row>
    <row r="1693" spans="1:10" x14ac:dyDescent="0.3">
      <c r="A1693" t="s">
        <v>11</v>
      </c>
      <c r="B1693" t="s">
        <v>64</v>
      </c>
      <c r="C1693" s="1">
        <v>40427</v>
      </c>
      <c r="D1693" t="s">
        <v>36</v>
      </c>
      <c r="F1693">
        <v>26.9</v>
      </c>
    </row>
    <row r="1694" spans="1:10" x14ac:dyDescent="0.3">
      <c r="A1694" t="s">
        <v>11</v>
      </c>
      <c r="B1694" t="s">
        <v>64</v>
      </c>
      <c r="C1694" s="1">
        <v>40458</v>
      </c>
      <c r="D1694">
        <v>0.42</v>
      </c>
      <c r="F1694">
        <v>19.7</v>
      </c>
    </row>
    <row r="1695" spans="1:10" x14ac:dyDescent="0.3">
      <c r="A1695" t="s">
        <v>11</v>
      </c>
      <c r="B1695" t="s">
        <v>64</v>
      </c>
      <c r="C1695" s="1">
        <v>40518</v>
      </c>
      <c r="D1695" t="s">
        <v>36</v>
      </c>
      <c r="F1695">
        <v>23.2</v>
      </c>
    </row>
    <row r="1696" spans="1:10" x14ac:dyDescent="0.3">
      <c r="A1696" t="s">
        <v>11</v>
      </c>
      <c r="B1696" t="s">
        <v>64</v>
      </c>
      <c r="C1696" s="1">
        <v>40547</v>
      </c>
      <c r="D1696" t="s">
        <v>36</v>
      </c>
      <c r="F1696">
        <v>26.9</v>
      </c>
    </row>
    <row r="1697" spans="1:10" x14ac:dyDescent="0.3">
      <c r="A1697" t="s">
        <v>11</v>
      </c>
      <c r="B1697" t="s">
        <v>64</v>
      </c>
      <c r="C1697" s="1">
        <v>40575</v>
      </c>
      <c r="D1697" t="s">
        <v>36</v>
      </c>
      <c r="E1697" t="s">
        <v>14</v>
      </c>
      <c r="F1697">
        <v>28.1</v>
      </c>
    </row>
    <row r="1698" spans="1:10" x14ac:dyDescent="0.3">
      <c r="A1698" t="s">
        <v>11</v>
      </c>
      <c r="B1698" t="s">
        <v>64</v>
      </c>
      <c r="C1698" s="1">
        <v>40637</v>
      </c>
      <c r="D1698" t="s">
        <v>36</v>
      </c>
      <c r="F1698">
        <v>33.6</v>
      </c>
    </row>
    <row r="1699" spans="1:10" x14ac:dyDescent="0.3">
      <c r="A1699" t="s">
        <v>11</v>
      </c>
      <c r="B1699" t="s">
        <v>64</v>
      </c>
      <c r="C1699" s="1">
        <v>40672</v>
      </c>
      <c r="D1699" t="s">
        <v>36</v>
      </c>
      <c r="E1699" t="s">
        <v>14</v>
      </c>
      <c r="F1699">
        <v>39.6</v>
      </c>
    </row>
    <row r="1700" spans="1:10" x14ac:dyDescent="0.3">
      <c r="A1700" t="s">
        <v>11</v>
      </c>
      <c r="B1700" t="s">
        <v>64</v>
      </c>
      <c r="C1700" s="1">
        <v>40695</v>
      </c>
      <c r="D1700" t="s">
        <v>36</v>
      </c>
      <c r="F1700">
        <v>36.9</v>
      </c>
    </row>
    <row r="1701" spans="1:10" x14ac:dyDescent="0.3">
      <c r="A1701" t="s">
        <v>11</v>
      </c>
      <c r="B1701" t="s">
        <v>64</v>
      </c>
      <c r="C1701" s="1">
        <v>40728</v>
      </c>
      <c r="D1701" t="s">
        <v>36</v>
      </c>
      <c r="F1701">
        <v>41</v>
      </c>
    </row>
    <row r="1702" spans="1:10" x14ac:dyDescent="0.3">
      <c r="A1702" t="s">
        <v>11</v>
      </c>
      <c r="B1702" t="s">
        <v>64</v>
      </c>
      <c r="C1702" s="1">
        <v>40756</v>
      </c>
      <c r="D1702" t="s">
        <v>36</v>
      </c>
      <c r="F1702">
        <v>35.5</v>
      </c>
      <c r="G1702" t="s">
        <v>28</v>
      </c>
      <c r="J1702" t="s">
        <v>15</v>
      </c>
    </row>
    <row r="1703" spans="1:10" x14ac:dyDescent="0.3">
      <c r="A1703" t="s">
        <v>11</v>
      </c>
      <c r="B1703" t="s">
        <v>64</v>
      </c>
      <c r="C1703" s="1">
        <v>40798</v>
      </c>
      <c r="D1703" t="s">
        <v>36</v>
      </c>
      <c r="F1703">
        <v>7.4</v>
      </c>
    </row>
    <row r="1704" spans="1:10" x14ac:dyDescent="0.3">
      <c r="A1704" t="s">
        <v>11</v>
      </c>
      <c r="B1704" t="s">
        <v>64</v>
      </c>
      <c r="C1704" s="1">
        <v>40819</v>
      </c>
      <c r="D1704" t="s">
        <v>36</v>
      </c>
      <c r="F1704">
        <v>20</v>
      </c>
    </row>
    <row r="1705" spans="1:10" x14ac:dyDescent="0.3">
      <c r="A1705" t="s">
        <v>11</v>
      </c>
      <c r="B1705" t="s">
        <v>64</v>
      </c>
      <c r="C1705" s="1">
        <v>40849</v>
      </c>
      <c r="D1705" t="s">
        <v>36</v>
      </c>
      <c r="F1705">
        <v>34.700000000000003</v>
      </c>
    </row>
    <row r="1706" spans="1:10" x14ac:dyDescent="0.3">
      <c r="A1706" t="s">
        <v>11</v>
      </c>
      <c r="B1706" t="s">
        <v>64</v>
      </c>
      <c r="C1706" s="1">
        <v>40889</v>
      </c>
      <c r="D1706" t="s">
        <v>36</v>
      </c>
      <c r="F1706">
        <v>14.7</v>
      </c>
    </row>
    <row r="1707" spans="1:10" x14ac:dyDescent="0.3">
      <c r="A1707" t="s">
        <v>11</v>
      </c>
      <c r="B1707" t="s">
        <v>64</v>
      </c>
      <c r="C1707" s="1">
        <v>40913</v>
      </c>
      <c r="D1707" t="s">
        <v>36</v>
      </c>
      <c r="F1707">
        <v>9.1</v>
      </c>
    </row>
    <row r="1708" spans="1:10" x14ac:dyDescent="0.3">
      <c r="A1708" t="s">
        <v>11</v>
      </c>
      <c r="B1708" t="s">
        <v>64</v>
      </c>
      <c r="C1708" s="1">
        <v>40948</v>
      </c>
      <c r="D1708" t="s">
        <v>38</v>
      </c>
      <c r="F1708">
        <v>33.200000000000003</v>
      </c>
    </row>
    <row r="1709" spans="1:10" x14ac:dyDescent="0.3">
      <c r="A1709" t="s">
        <v>11</v>
      </c>
      <c r="B1709" t="s">
        <v>64</v>
      </c>
      <c r="C1709" s="1">
        <v>40973</v>
      </c>
      <c r="D1709">
        <v>0.28000000000000003</v>
      </c>
      <c r="F1709">
        <v>21.7</v>
      </c>
    </row>
    <row r="1710" spans="1:10" x14ac:dyDescent="0.3">
      <c r="A1710" t="s">
        <v>11</v>
      </c>
      <c r="B1710" t="s">
        <v>64</v>
      </c>
      <c r="C1710" s="1">
        <v>41001</v>
      </c>
      <c r="D1710" t="s">
        <v>38</v>
      </c>
      <c r="F1710">
        <v>32.700000000000003</v>
      </c>
    </row>
    <row r="1711" spans="1:10" x14ac:dyDescent="0.3">
      <c r="A1711" t="s">
        <v>11</v>
      </c>
      <c r="B1711" t="s">
        <v>64</v>
      </c>
      <c r="C1711" s="1">
        <v>41037</v>
      </c>
      <c r="D1711" t="s">
        <v>30</v>
      </c>
      <c r="F1711">
        <v>30</v>
      </c>
    </row>
    <row r="1712" spans="1:10" x14ac:dyDescent="0.3">
      <c r="A1712" t="s">
        <v>11</v>
      </c>
      <c r="B1712" t="s">
        <v>64</v>
      </c>
      <c r="C1712" s="1">
        <v>41072</v>
      </c>
      <c r="D1712">
        <v>0.02</v>
      </c>
      <c r="F1712">
        <v>31</v>
      </c>
    </row>
    <row r="1713" spans="1:10" x14ac:dyDescent="0.3">
      <c r="A1713" t="s">
        <v>11</v>
      </c>
      <c r="B1713" t="s">
        <v>64</v>
      </c>
      <c r="C1713" s="1">
        <v>41101</v>
      </c>
      <c r="D1713" t="s">
        <v>30</v>
      </c>
      <c r="F1713">
        <v>19</v>
      </c>
    </row>
    <row r="1714" spans="1:10" x14ac:dyDescent="0.3">
      <c r="A1714" t="s">
        <v>11</v>
      </c>
      <c r="B1714" t="s">
        <v>64</v>
      </c>
      <c r="C1714" s="1">
        <v>41122</v>
      </c>
      <c r="D1714" t="s">
        <v>30</v>
      </c>
      <c r="E1714" t="s">
        <v>19</v>
      </c>
      <c r="F1714">
        <v>28</v>
      </c>
      <c r="G1714" t="s">
        <v>17</v>
      </c>
      <c r="J1714" t="s">
        <v>18</v>
      </c>
    </row>
    <row r="1715" spans="1:10" x14ac:dyDescent="0.3">
      <c r="A1715" t="s">
        <v>11</v>
      </c>
      <c r="B1715" t="s">
        <v>64</v>
      </c>
      <c r="C1715" s="1">
        <v>41156</v>
      </c>
      <c r="D1715" t="s">
        <v>30</v>
      </c>
      <c r="F1715">
        <v>14</v>
      </c>
    </row>
    <row r="1716" spans="1:10" x14ac:dyDescent="0.3">
      <c r="A1716" t="s">
        <v>11</v>
      </c>
      <c r="B1716" t="s">
        <v>64</v>
      </c>
      <c r="C1716" s="1">
        <v>41193</v>
      </c>
      <c r="D1716">
        <v>0.03</v>
      </c>
      <c r="F1716">
        <v>6</v>
      </c>
    </row>
    <row r="1717" spans="1:10" x14ac:dyDescent="0.3">
      <c r="A1717" t="s">
        <v>11</v>
      </c>
      <c r="B1717" t="s">
        <v>64</v>
      </c>
      <c r="C1717" s="1">
        <v>41220</v>
      </c>
      <c r="D1717">
        <v>0.01</v>
      </c>
      <c r="E1717" t="s">
        <v>19</v>
      </c>
      <c r="F1717">
        <v>7</v>
      </c>
      <c r="H1717">
        <v>2E-3</v>
      </c>
    </row>
    <row r="1718" spans="1:10" x14ac:dyDescent="0.3">
      <c r="A1718" t="s">
        <v>11</v>
      </c>
      <c r="B1718" t="s">
        <v>64</v>
      </c>
      <c r="C1718" s="1">
        <v>41254</v>
      </c>
      <c r="D1718">
        <v>0.05</v>
      </c>
      <c r="F1718">
        <v>7</v>
      </c>
    </row>
    <row r="1719" spans="1:10" x14ac:dyDescent="0.3">
      <c r="A1719" t="s">
        <v>11</v>
      </c>
      <c r="B1719" t="s">
        <v>64</v>
      </c>
      <c r="C1719" s="1">
        <v>41284</v>
      </c>
      <c r="D1719">
        <v>0.08</v>
      </c>
      <c r="F1719">
        <v>9</v>
      </c>
    </row>
    <row r="1720" spans="1:10" x14ac:dyDescent="0.3">
      <c r="A1720" t="s">
        <v>11</v>
      </c>
      <c r="B1720" t="s">
        <v>64</v>
      </c>
      <c r="C1720" s="1">
        <v>41323</v>
      </c>
      <c r="D1720" t="s">
        <v>30</v>
      </c>
      <c r="E1720" t="s">
        <v>19</v>
      </c>
      <c r="F1720">
        <v>8</v>
      </c>
      <c r="H1720">
        <v>1E-3</v>
      </c>
    </row>
    <row r="1721" spans="1:10" x14ac:dyDescent="0.3">
      <c r="A1721" t="s">
        <v>11</v>
      </c>
      <c r="B1721" t="s">
        <v>64</v>
      </c>
      <c r="C1721" s="1">
        <v>41341</v>
      </c>
      <c r="D1721" t="s">
        <v>30</v>
      </c>
      <c r="F1721">
        <v>26</v>
      </c>
    </row>
    <row r="1722" spans="1:10" x14ac:dyDescent="0.3">
      <c r="A1722" t="s">
        <v>11</v>
      </c>
      <c r="B1722" t="s">
        <v>64</v>
      </c>
      <c r="C1722" s="1">
        <v>41366</v>
      </c>
      <c r="D1722">
        <v>0.11</v>
      </c>
      <c r="F1722">
        <v>29</v>
      </c>
    </row>
    <row r="1723" spans="1:10" x14ac:dyDescent="0.3">
      <c r="A1723" t="s">
        <v>11</v>
      </c>
      <c r="B1723" t="s">
        <v>64</v>
      </c>
      <c r="C1723" s="1">
        <v>41408</v>
      </c>
      <c r="D1723">
        <v>0.03</v>
      </c>
      <c r="E1723" t="s">
        <v>19</v>
      </c>
      <c r="F1723">
        <v>30</v>
      </c>
      <c r="H1723">
        <v>2E-3</v>
      </c>
    </row>
    <row r="1724" spans="1:10" x14ac:dyDescent="0.3">
      <c r="A1724" t="s">
        <v>11</v>
      </c>
      <c r="B1724" t="s">
        <v>64</v>
      </c>
      <c r="C1724" s="1">
        <v>41436</v>
      </c>
      <c r="D1724" t="s">
        <v>30</v>
      </c>
      <c r="F1724">
        <v>29</v>
      </c>
    </row>
    <row r="1725" spans="1:10" x14ac:dyDescent="0.3">
      <c r="A1725" t="s">
        <v>11</v>
      </c>
      <c r="B1725" t="s">
        <v>64</v>
      </c>
      <c r="C1725" s="1">
        <v>41464</v>
      </c>
      <c r="D1725" t="s">
        <v>30</v>
      </c>
      <c r="F1725">
        <v>30</v>
      </c>
    </row>
    <row r="1726" spans="1:10" x14ac:dyDescent="0.3">
      <c r="A1726" t="s">
        <v>11</v>
      </c>
      <c r="B1726" t="s">
        <v>64</v>
      </c>
      <c r="C1726" s="1">
        <v>41493</v>
      </c>
      <c r="D1726">
        <v>0.01</v>
      </c>
      <c r="E1726" t="s">
        <v>19</v>
      </c>
      <c r="F1726">
        <v>26</v>
      </c>
      <c r="G1726" t="s">
        <v>17</v>
      </c>
      <c r="H1726">
        <v>1E-3</v>
      </c>
      <c r="J1726" t="s">
        <v>18</v>
      </c>
    </row>
    <row r="1727" spans="1:10" x14ac:dyDescent="0.3">
      <c r="A1727" t="s">
        <v>11</v>
      </c>
      <c r="B1727" t="s">
        <v>64</v>
      </c>
      <c r="C1727" s="1">
        <v>41527</v>
      </c>
      <c r="D1727" t="s">
        <v>30</v>
      </c>
      <c r="F1727">
        <v>27</v>
      </c>
    </row>
    <row r="1728" spans="1:10" x14ac:dyDescent="0.3">
      <c r="A1728" t="s">
        <v>11</v>
      </c>
      <c r="B1728" t="s">
        <v>64</v>
      </c>
      <c r="C1728" s="1">
        <v>41549</v>
      </c>
      <c r="D1728">
        <v>0.02</v>
      </c>
      <c r="F1728">
        <v>29</v>
      </c>
    </row>
    <row r="1729" spans="1:10" x14ac:dyDescent="0.3">
      <c r="A1729" t="s">
        <v>11</v>
      </c>
      <c r="B1729" t="s">
        <v>64</v>
      </c>
      <c r="C1729" s="1">
        <v>41583</v>
      </c>
      <c r="D1729" t="s">
        <v>30</v>
      </c>
      <c r="E1729" t="s">
        <v>19</v>
      </c>
      <c r="F1729">
        <v>15</v>
      </c>
      <c r="G1729" t="s">
        <v>17</v>
      </c>
      <c r="H1729" t="s">
        <v>24</v>
      </c>
      <c r="J1729" t="s">
        <v>18</v>
      </c>
    </row>
    <row r="1730" spans="1:10" x14ac:dyDescent="0.3">
      <c r="A1730" t="s">
        <v>11</v>
      </c>
      <c r="B1730" t="s">
        <v>64</v>
      </c>
      <c r="C1730" s="1">
        <v>41618</v>
      </c>
      <c r="D1730">
        <v>0.02</v>
      </c>
      <c r="F1730">
        <v>15</v>
      </c>
    </row>
    <row r="1731" spans="1:10" x14ac:dyDescent="0.3">
      <c r="A1731" t="s">
        <v>11</v>
      </c>
      <c r="B1731" t="s">
        <v>64</v>
      </c>
      <c r="C1731" s="1">
        <v>41655</v>
      </c>
      <c r="D1731" t="s">
        <v>30</v>
      </c>
      <c r="F1731">
        <v>14</v>
      </c>
    </row>
    <row r="1732" spans="1:10" x14ac:dyDescent="0.3">
      <c r="A1732" t="s">
        <v>11</v>
      </c>
      <c r="B1732" t="s">
        <v>64</v>
      </c>
      <c r="C1732" s="1">
        <v>41696</v>
      </c>
      <c r="D1732">
        <v>0.01</v>
      </c>
      <c r="E1732" t="s">
        <v>19</v>
      </c>
      <c r="F1732">
        <v>14</v>
      </c>
      <c r="G1732" t="s">
        <v>17</v>
      </c>
      <c r="H1732" t="s">
        <v>24</v>
      </c>
      <c r="J1732" t="s">
        <v>18</v>
      </c>
    </row>
    <row r="1733" spans="1:10" x14ac:dyDescent="0.3">
      <c r="A1733" t="s">
        <v>11</v>
      </c>
      <c r="B1733" t="s">
        <v>64</v>
      </c>
      <c r="C1733" s="2">
        <v>41726.3125</v>
      </c>
      <c r="D1733">
        <v>0.12</v>
      </c>
      <c r="F1733">
        <v>7</v>
      </c>
    </row>
    <row r="1734" spans="1:10" x14ac:dyDescent="0.3">
      <c r="A1734" t="s">
        <v>11</v>
      </c>
      <c r="B1734" t="s">
        <v>64</v>
      </c>
      <c r="C1734" s="1">
        <v>41758</v>
      </c>
      <c r="D1734">
        <v>0.04</v>
      </c>
      <c r="F1734">
        <v>15</v>
      </c>
    </row>
    <row r="1735" spans="1:10" x14ac:dyDescent="0.3">
      <c r="A1735" t="s">
        <v>11</v>
      </c>
      <c r="B1735" t="s">
        <v>64</v>
      </c>
      <c r="C1735" s="1">
        <v>41772</v>
      </c>
      <c r="D1735">
        <v>0.03</v>
      </c>
      <c r="E1735" t="s">
        <v>19</v>
      </c>
      <c r="F1735">
        <v>7</v>
      </c>
      <c r="G1735" t="s">
        <v>17</v>
      </c>
      <c r="H1735" t="s">
        <v>24</v>
      </c>
      <c r="J1735" t="s">
        <v>18</v>
      </c>
    </row>
    <row r="1736" spans="1:10" x14ac:dyDescent="0.3">
      <c r="A1736" t="s">
        <v>11</v>
      </c>
      <c r="B1736" t="s">
        <v>64</v>
      </c>
      <c r="C1736" s="1">
        <v>41800</v>
      </c>
      <c r="D1736">
        <v>0.15</v>
      </c>
      <c r="F1736">
        <v>6</v>
      </c>
    </row>
    <row r="1737" spans="1:10" x14ac:dyDescent="0.3">
      <c r="A1737" t="s">
        <v>11</v>
      </c>
      <c r="B1737" t="s">
        <v>64</v>
      </c>
      <c r="C1737" s="1">
        <v>41831</v>
      </c>
      <c r="D1737" t="s">
        <v>30</v>
      </c>
      <c r="F1737">
        <v>25</v>
      </c>
    </row>
    <row r="1738" spans="1:10" x14ac:dyDescent="0.3">
      <c r="A1738" t="s">
        <v>11</v>
      </c>
      <c r="B1738" t="s">
        <v>64</v>
      </c>
      <c r="C1738" s="1">
        <v>41863</v>
      </c>
      <c r="D1738">
        <v>0.1</v>
      </c>
      <c r="F1738">
        <v>30</v>
      </c>
    </row>
    <row r="1739" spans="1:10" x14ac:dyDescent="0.3">
      <c r="A1739" t="s">
        <v>11</v>
      </c>
      <c r="B1739" t="s">
        <v>64</v>
      </c>
      <c r="C1739" s="1">
        <v>41900</v>
      </c>
      <c r="D1739">
        <v>0.05</v>
      </c>
      <c r="E1739" t="s">
        <v>19</v>
      </c>
      <c r="F1739">
        <v>30</v>
      </c>
      <c r="G1739" t="s">
        <v>28</v>
      </c>
      <c r="H1739" t="s">
        <v>24</v>
      </c>
      <c r="J1739" t="s">
        <v>18</v>
      </c>
    </row>
    <row r="1740" spans="1:10" x14ac:dyDescent="0.3">
      <c r="A1740" t="s">
        <v>11</v>
      </c>
      <c r="B1740" t="s">
        <v>64</v>
      </c>
      <c r="C1740" s="1">
        <v>41927</v>
      </c>
      <c r="D1740">
        <v>0.04</v>
      </c>
      <c r="F1740">
        <v>21</v>
      </c>
    </row>
    <row r="1741" spans="1:10" x14ac:dyDescent="0.3">
      <c r="A1741" t="s">
        <v>11</v>
      </c>
      <c r="B1741" t="s">
        <v>64</v>
      </c>
      <c r="C1741" s="1">
        <v>41970</v>
      </c>
      <c r="D1741">
        <v>0.5</v>
      </c>
      <c r="E1741" t="s">
        <v>19</v>
      </c>
      <c r="F1741">
        <v>12</v>
      </c>
      <c r="G1741" t="s">
        <v>28</v>
      </c>
      <c r="H1741" t="s">
        <v>24</v>
      </c>
      <c r="J1741" t="s">
        <v>18</v>
      </c>
    </row>
    <row r="1742" spans="1:10" x14ac:dyDescent="0.3">
      <c r="A1742" t="s">
        <v>11</v>
      </c>
      <c r="B1742" t="s">
        <v>64</v>
      </c>
      <c r="C1742" s="1">
        <v>41989</v>
      </c>
      <c r="D1742">
        <v>0.02</v>
      </c>
      <c r="F1742">
        <v>12</v>
      </c>
    </row>
    <row r="1743" spans="1:10" x14ac:dyDescent="0.3">
      <c r="A1743" t="s">
        <v>11</v>
      </c>
      <c r="B1743" t="s">
        <v>64</v>
      </c>
      <c r="C1743" s="1">
        <v>42027</v>
      </c>
      <c r="D1743">
        <v>0.04</v>
      </c>
      <c r="F1743">
        <v>12</v>
      </c>
    </row>
    <row r="1744" spans="1:10" x14ac:dyDescent="0.3">
      <c r="A1744" t="s">
        <v>11</v>
      </c>
      <c r="B1744" t="s">
        <v>64</v>
      </c>
      <c r="C1744" s="1">
        <v>42053</v>
      </c>
      <c r="D1744">
        <v>0.06</v>
      </c>
      <c r="E1744" t="s">
        <v>19</v>
      </c>
      <c r="F1744">
        <v>13</v>
      </c>
      <c r="G1744" t="s">
        <v>17</v>
      </c>
      <c r="H1744" t="s">
        <v>24</v>
      </c>
      <c r="J1744" t="s">
        <v>18</v>
      </c>
    </row>
    <row r="1745" spans="1:11" x14ac:dyDescent="0.3">
      <c r="A1745" t="s">
        <v>11</v>
      </c>
      <c r="B1745" t="s">
        <v>64</v>
      </c>
      <c r="C1745" s="1">
        <v>42073</v>
      </c>
      <c r="D1745">
        <v>0.01</v>
      </c>
      <c r="F1745">
        <v>14</v>
      </c>
    </row>
    <row r="1746" spans="1:11" x14ac:dyDescent="0.3">
      <c r="A1746" t="s">
        <v>11</v>
      </c>
      <c r="B1746" t="s">
        <v>64</v>
      </c>
      <c r="C1746" s="1">
        <v>42114</v>
      </c>
      <c r="D1746">
        <v>0.01</v>
      </c>
      <c r="F1746">
        <v>21</v>
      </c>
    </row>
    <row r="1747" spans="1:11" x14ac:dyDescent="0.3">
      <c r="A1747" t="s">
        <v>11</v>
      </c>
      <c r="B1747" t="s">
        <v>64</v>
      </c>
      <c r="C1747" s="1">
        <v>42143</v>
      </c>
      <c r="D1747">
        <v>0.03</v>
      </c>
      <c r="E1747" t="s">
        <v>19</v>
      </c>
      <c r="F1747">
        <v>17</v>
      </c>
      <c r="G1747" t="s">
        <v>17</v>
      </c>
      <c r="H1747">
        <v>3.0000000000000001E-3</v>
      </c>
      <c r="J1747" t="s">
        <v>18</v>
      </c>
    </row>
    <row r="1748" spans="1:11" x14ac:dyDescent="0.3">
      <c r="A1748" t="s">
        <v>11</v>
      </c>
      <c r="B1748" t="s">
        <v>64</v>
      </c>
      <c r="C1748" s="1">
        <v>42178</v>
      </c>
      <c r="D1748">
        <v>0.02</v>
      </c>
      <c r="F1748">
        <v>26</v>
      </c>
    </row>
    <row r="1749" spans="1:11" x14ac:dyDescent="0.3">
      <c r="A1749" t="s">
        <v>11</v>
      </c>
      <c r="B1749" t="s">
        <v>64</v>
      </c>
      <c r="C1749" s="1">
        <v>42220</v>
      </c>
      <c r="D1749">
        <v>0.12</v>
      </c>
      <c r="E1749" t="s">
        <v>19</v>
      </c>
      <c r="F1749">
        <v>28</v>
      </c>
      <c r="G1749" t="s">
        <v>17</v>
      </c>
      <c r="H1749">
        <v>2E-3</v>
      </c>
      <c r="J1749" t="s">
        <v>18</v>
      </c>
      <c r="K1749" t="s">
        <v>20</v>
      </c>
    </row>
    <row r="1750" spans="1:11" x14ac:dyDescent="0.3">
      <c r="A1750" t="s">
        <v>11</v>
      </c>
      <c r="B1750" t="s">
        <v>64</v>
      </c>
      <c r="C1750" s="1">
        <v>42312</v>
      </c>
      <c r="D1750">
        <v>0.08</v>
      </c>
      <c r="E1750" t="s">
        <v>19</v>
      </c>
      <c r="F1750">
        <v>28</v>
      </c>
      <c r="G1750" t="s">
        <v>17</v>
      </c>
      <c r="H1750" t="s">
        <v>24</v>
      </c>
      <c r="K1750" t="s">
        <v>20</v>
      </c>
    </row>
    <row r="1751" spans="1:11" x14ac:dyDescent="0.3">
      <c r="A1751" t="s">
        <v>11</v>
      </c>
      <c r="B1751" t="s">
        <v>64</v>
      </c>
      <c r="C1751" s="1">
        <v>42404</v>
      </c>
      <c r="D1751">
        <v>0.02</v>
      </c>
      <c r="E1751" t="s">
        <v>19</v>
      </c>
      <c r="F1751">
        <v>11</v>
      </c>
      <c r="G1751" t="s">
        <v>28</v>
      </c>
      <c r="H1751" t="s">
        <v>24</v>
      </c>
      <c r="K1751" t="s">
        <v>20</v>
      </c>
    </row>
    <row r="1752" spans="1:11" x14ac:dyDescent="0.3">
      <c r="A1752" t="s">
        <v>11</v>
      </c>
      <c r="B1752" t="s">
        <v>64</v>
      </c>
      <c r="C1752" s="1">
        <v>42506</v>
      </c>
      <c r="D1752">
        <v>0.01</v>
      </c>
      <c r="E1752" t="s">
        <v>19</v>
      </c>
      <c r="F1752">
        <v>15</v>
      </c>
      <c r="G1752" t="s">
        <v>17</v>
      </c>
      <c r="H1752" t="s">
        <v>24</v>
      </c>
      <c r="K1752" t="s">
        <v>20</v>
      </c>
    </row>
    <row r="1753" spans="1:11" x14ac:dyDescent="0.3">
      <c r="A1753" t="s">
        <v>11</v>
      </c>
      <c r="B1753" t="s">
        <v>64</v>
      </c>
      <c r="C1753" s="1">
        <v>42598</v>
      </c>
      <c r="D1753">
        <v>0.02</v>
      </c>
      <c r="E1753" t="s">
        <v>19</v>
      </c>
      <c r="F1753">
        <v>11</v>
      </c>
      <c r="G1753" t="s">
        <v>17</v>
      </c>
      <c r="H1753">
        <v>7.0000000000000001E-3</v>
      </c>
      <c r="K1753" t="s">
        <v>20</v>
      </c>
    </row>
    <row r="1754" spans="1:11" x14ac:dyDescent="0.3">
      <c r="A1754" t="s">
        <v>11</v>
      </c>
      <c r="B1754" t="s">
        <v>64</v>
      </c>
      <c r="C1754" s="1">
        <v>42681</v>
      </c>
      <c r="D1754">
        <v>0.03</v>
      </c>
      <c r="E1754" t="s">
        <v>19</v>
      </c>
      <c r="F1754">
        <v>17</v>
      </c>
      <c r="G1754" t="s">
        <v>17</v>
      </c>
      <c r="H1754" t="s">
        <v>24</v>
      </c>
      <c r="K1754" t="s">
        <v>20</v>
      </c>
    </row>
    <row r="1755" spans="1:11" x14ac:dyDescent="0.3">
      <c r="A1755" t="s">
        <v>11</v>
      </c>
      <c r="B1755" t="s">
        <v>64</v>
      </c>
      <c r="C1755" s="1">
        <v>42767</v>
      </c>
      <c r="D1755">
        <v>0.02</v>
      </c>
      <c r="E1755" t="s">
        <v>19</v>
      </c>
      <c r="F1755">
        <v>10</v>
      </c>
      <c r="G1755" t="s">
        <v>28</v>
      </c>
      <c r="H1755" t="s">
        <v>24</v>
      </c>
      <c r="K1755" t="s">
        <v>20</v>
      </c>
    </row>
    <row r="1756" spans="1:11" x14ac:dyDescent="0.3">
      <c r="A1756" t="s">
        <v>11</v>
      </c>
      <c r="B1756" t="s">
        <v>64</v>
      </c>
      <c r="C1756" s="1">
        <v>42857</v>
      </c>
      <c r="D1756">
        <v>0.5</v>
      </c>
      <c r="E1756" t="s">
        <v>19</v>
      </c>
      <c r="F1756">
        <v>16</v>
      </c>
      <c r="G1756" t="s">
        <v>17</v>
      </c>
      <c r="H1756" t="s">
        <v>24</v>
      </c>
      <c r="K1756" t="s">
        <v>20</v>
      </c>
    </row>
    <row r="1757" spans="1:11" x14ac:dyDescent="0.3">
      <c r="A1757" t="s">
        <v>11</v>
      </c>
      <c r="B1757" t="s">
        <v>64</v>
      </c>
      <c r="C1757" s="1">
        <v>42971</v>
      </c>
      <c r="D1757">
        <v>0.03</v>
      </c>
      <c r="E1757" t="s">
        <v>19</v>
      </c>
      <c r="F1757">
        <v>10</v>
      </c>
      <c r="G1757" t="s">
        <v>17</v>
      </c>
      <c r="H1757" t="s">
        <v>24</v>
      </c>
      <c r="K1757" t="s">
        <v>20</v>
      </c>
    </row>
    <row r="1758" spans="1:11" x14ac:dyDescent="0.3">
      <c r="A1758" t="s">
        <v>11</v>
      </c>
      <c r="B1758" t="s">
        <v>64</v>
      </c>
      <c r="C1758" s="1">
        <v>43048</v>
      </c>
      <c r="D1758" t="s">
        <v>30</v>
      </c>
      <c r="E1758" t="s">
        <v>19</v>
      </c>
      <c r="F1758">
        <v>8</v>
      </c>
      <c r="G1758" t="s">
        <v>17</v>
      </c>
      <c r="H1758" t="s">
        <v>24</v>
      </c>
      <c r="K1758" t="s">
        <v>20</v>
      </c>
    </row>
    <row r="1759" spans="1:11" x14ac:dyDescent="0.3">
      <c r="A1759" t="s">
        <v>11</v>
      </c>
      <c r="B1759" t="s">
        <v>64</v>
      </c>
      <c r="C1759" s="1">
        <v>43151</v>
      </c>
      <c r="D1759">
        <v>0.02</v>
      </c>
      <c r="E1759" t="s">
        <v>19</v>
      </c>
      <c r="F1759">
        <v>10</v>
      </c>
      <c r="G1759" t="s">
        <v>39</v>
      </c>
      <c r="H1759" t="s">
        <v>24</v>
      </c>
      <c r="K1759" t="s">
        <v>20</v>
      </c>
    </row>
    <row r="1760" spans="1:11" x14ac:dyDescent="0.3">
      <c r="A1760" t="s">
        <v>11</v>
      </c>
      <c r="B1760" t="s">
        <v>64</v>
      </c>
      <c r="C1760" s="1">
        <v>43236</v>
      </c>
      <c r="D1760" t="s">
        <v>30</v>
      </c>
      <c r="E1760" t="s">
        <v>19</v>
      </c>
      <c r="F1760">
        <v>13</v>
      </c>
      <c r="G1760" t="s">
        <v>43</v>
      </c>
      <c r="H1760" t="s">
        <v>24</v>
      </c>
      <c r="K1760" t="s">
        <v>20</v>
      </c>
    </row>
    <row r="1761" spans="1:11" x14ac:dyDescent="0.3">
      <c r="A1761" t="s">
        <v>11</v>
      </c>
      <c r="B1761" t="s">
        <v>64</v>
      </c>
      <c r="C1761" s="1">
        <v>43314</v>
      </c>
      <c r="D1761">
        <v>0.06</v>
      </c>
      <c r="E1761" t="s">
        <v>19</v>
      </c>
      <c r="F1761">
        <v>18</v>
      </c>
      <c r="G1761" t="s">
        <v>39</v>
      </c>
      <c r="H1761">
        <v>2E-3</v>
      </c>
      <c r="K1761" t="s">
        <v>20</v>
      </c>
    </row>
    <row r="1762" spans="1:11" x14ac:dyDescent="0.3">
      <c r="A1762" t="s">
        <v>11</v>
      </c>
      <c r="B1762" t="s">
        <v>64</v>
      </c>
      <c r="C1762" s="1">
        <v>43413</v>
      </c>
      <c r="D1762" t="s">
        <v>30</v>
      </c>
      <c r="E1762" t="s">
        <v>19</v>
      </c>
      <c r="F1762">
        <v>17</v>
      </c>
      <c r="G1762" t="s">
        <v>43</v>
      </c>
      <c r="H1762">
        <v>2E-3</v>
      </c>
      <c r="K1762" t="s">
        <v>20</v>
      </c>
    </row>
    <row r="1763" spans="1:11" x14ac:dyDescent="0.3">
      <c r="A1763" t="s">
        <v>11</v>
      </c>
      <c r="B1763" t="s">
        <v>64</v>
      </c>
      <c r="C1763" s="1">
        <v>43501</v>
      </c>
      <c r="D1763">
        <v>0.04</v>
      </c>
      <c r="E1763" t="s">
        <v>19</v>
      </c>
      <c r="F1763">
        <v>10</v>
      </c>
      <c r="H1763" t="s">
        <v>24</v>
      </c>
      <c r="K1763" t="s">
        <v>25</v>
      </c>
    </row>
    <row r="1764" spans="1:11" x14ac:dyDescent="0.3">
      <c r="A1764" t="s">
        <v>11</v>
      </c>
      <c r="B1764" t="s">
        <v>64</v>
      </c>
      <c r="C1764" s="1">
        <v>43579</v>
      </c>
      <c r="D1764">
        <v>7.0000000000000007E-2</v>
      </c>
      <c r="E1764" t="s">
        <v>19</v>
      </c>
      <c r="F1764">
        <v>13</v>
      </c>
      <c r="G1764" t="s">
        <v>39</v>
      </c>
      <c r="H1764" t="s">
        <v>24</v>
      </c>
      <c r="K1764" t="s">
        <v>20</v>
      </c>
    </row>
    <row r="1765" spans="1:11" x14ac:dyDescent="0.3">
      <c r="A1765" t="s">
        <v>11</v>
      </c>
      <c r="B1765" t="s">
        <v>64</v>
      </c>
      <c r="C1765" s="1">
        <v>43588</v>
      </c>
      <c r="D1765">
        <v>0.01</v>
      </c>
      <c r="E1765" t="s">
        <v>19</v>
      </c>
      <c r="F1765">
        <v>14</v>
      </c>
      <c r="G1765" t="s">
        <v>43</v>
      </c>
      <c r="H1765" t="s">
        <v>24</v>
      </c>
      <c r="K1765" t="s">
        <v>20</v>
      </c>
    </row>
    <row r="1766" spans="1:11" x14ac:dyDescent="0.3">
      <c r="A1766" t="s">
        <v>11</v>
      </c>
      <c r="B1766" t="s">
        <v>64</v>
      </c>
      <c r="C1766" s="1">
        <v>43691</v>
      </c>
      <c r="D1766">
        <v>0.01</v>
      </c>
      <c r="E1766" t="s">
        <v>19</v>
      </c>
      <c r="F1766">
        <v>10</v>
      </c>
      <c r="G1766" t="s">
        <v>43</v>
      </c>
      <c r="H1766" t="s">
        <v>24</v>
      </c>
      <c r="K1766" t="s">
        <v>20</v>
      </c>
    </row>
    <row r="1767" spans="1:11" x14ac:dyDescent="0.3">
      <c r="A1767" t="s">
        <v>11</v>
      </c>
      <c r="B1767" t="s">
        <v>64</v>
      </c>
      <c r="C1767" s="1">
        <v>43798</v>
      </c>
      <c r="D1767">
        <v>0.2</v>
      </c>
      <c r="E1767" t="s">
        <v>26</v>
      </c>
      <c r="F1767">
        <v>8</v>
      </c>
      <c r="G1767" t="s">
        <v>17</v>
      </c>
      <c r="H1767" t="s">
        <v>24</v>
      </c>
      <c r="K1767" t="s">
        <v>20</v>
      </c>
    </row>
    <row r="1768" spans="1:11" x14ac:dyDescent="0.3">
      <c r="A1768" t="s">
        <v>11</v>
      </c>
      <c r="B1768" t="s">
        <v>64</v>
      </c>
      <c r="C1768" s="1">
        <v>43865</v>
      </c>
      <c r="D1768" t="s">
        <v>30</v>
      </c>
      <c r="E1768" t="s">
        <v>26</v>
      </c>
      <c r="F1768">
        <v>8</v>
      </c>
      <c r="G1768" t="s">
        <v>17</v>
      </c>
      <c r="H1768" t="s">
        <v>24</v>
      </c>
      <c r="K1768" t="s">
        <v>20</v>
      </c>
    </row>
    <row r="1769" spans="1:11" x14ac:dyDescent="0.3">
      <c r="A1769" t="s">
        <v>11</v>
      </c>
      <c r="B1769" t="s">
        <v>64</v>
      </c>
      <c r="C1769" s="1">
        <v>43965</v>
      </c>
      <c r="D1769" t="s">
        <v>30</v>
      </c>
      <c r="E1769" t="s">
        <v>26</v>
      </c>
      <c r="F1769">
        <v>8</v>
      </c>
      <c r="G1769" t="s">
        <v>17</v>
      </c>
      <c r="H1769" t="s">
        <v>24</v>
      </c>
      <c r="K1769" t="s">
        <v>20</v>
      </c>
    </row>
    <row r="1770" spans="1:11" x14ac:dyDescent="0.3">
      <c r="A1770" t="s">
        <v>11</v>
      </c>
      <c r="B1770" t="s">
        <v>64</v>
      </c>
      <c r="C1770" s="1">
        <v>44060</v>
      </c>
      <c r="D1770" t="s">
        <v>30</v>
      </c>
      <c r="E1770" t="s">
        <v>26</v>
      </c>
      <c r="F1770">
        <v>7</v>
      </c>
      <c r="G1770" t="s">
        <v>17</v>
      </c>
      <c r="H1770" t="s">
        <v>24</v>
      </c>
      <c r="K1770" t="s">
        <v>20</v>
      </c>
    </row>
    <row r="1771" spans="1:11" x14ac:dyDescent="0.3">
      <c r="A1771" t="s">
        <v>11</v>
      </c>
      <c r="B1771" t="s">
        <v>65</v>
      </c>
      <c r="C1771" s="1">
        <v>39489</v>
      </c>
      <c r="D1771">
        <v>0.5</v>
      </c>
      <c r="E1771" t="s">
        <v>33</v>
      </c>
      <c r="F1771">
        <v>11</v>
      </c>
    </row>
    <row r="1772" spans="1:11" x14ac:dyDescent="0.3">
      <c r="A1772" t="s">
        <v>11</v>
      </c>
      <c r="B1772" t="s">
        <v>65</v>
      </c>
      <c r="C1772" s="1">
        <v>39511</v>
      </c>
      <c r="D1772" t="s">
        <v>32</v>
      </c>
      <c r="F1772">
        <v>12</v>
      </c>
    </row>
    <row r="1773" spans="1:11" x14ac:dyDescent="0.3">
      <c r="A1773" t="s">
        <v>11</v>
      </c>
      <c r="B1773" t="s">
        <v>65</v>
      </c>
      <c r="C1773" s="1">
        <v>39545</v>
      </c>
      <c r="D1773" t="s">
        <v>32</v>
      </c>
      <c r="F1773">
        <v>10</v>
      </c>
    </row>
    <row r="1774" spans="1:11" x14ac:dyDescent="0.3">
      <c r="A1774" t="s">
        <v>11</v>
      </c>
      <c r="B1774" t="s">
        <v>65</v>
      </c>
      <c r="C1774" s="1">
        <v>39574</v>
      </c>
      <c r="D1774" t="s">
        <v>32</v>
      </c>
      <c r="E1774">
        <v>8.9999999999999998E-4</v>
      </c>
      <c r="F1774">
        <v>14</v>
      </c>
    </row>
    <row r="1775" spans="1:11" x14ac:dyDescent="0.3">
      <c r="A1775" t="s">
        <v>11</v>
      </c>
      <c r="B1775" t="s">
        <v>65</v>
      </c>
      <c r="C1775" s="1">
        <v>39791</v>
      </c>
      <c r="D1775">
        <v>0.4</v>
      </c>
      <c r="F1775">
        <v>16</v>
      </c>
    </row>
    <row r="1776" spans="1:11" x14ac:dyDescent="0.3">
      <c r="A1776" t="s">
        <v>11</v>
      </c>
      <c r="B1776" t="s">
        <v>65</v>
      </c>
      <c r="C1776" s="1">
        <v>39826</v>
      </c>
      <c r="D1776" t="s">
        <v>32</v>
      </c>
      <c r="F1776">
        <v>18</v>
      </c>
    </row>
    <row r="1777" spans="1:6" x14ac:dyDescent="0.3">
      <c r="A1777" t="s">
        <v>11</v>
      </c>
      <c r="B1777" t="s">
        <v>65</v>
      </c>
      <c r="C1777" s="1">
        <v>40458</v>
      </c>
      <c r="D1777" t="s">
        <v>36</v>
      </c>
      <c r="F1777" t="s">
        <v>66</v>
      </c>
    </row>
    <row r="1778" spans="1:6" x14ac:dyDescent="0.3">
      <c r="A1778" t="s">
        <v>11</v>
      </c>
      <c r="B1778" t="s">
        <v>65</v>
      </c>
      <c r="C1778" s="1">
        <v>40518</v>
      </c>
      <c r="D1778" t="s">
        <v>36</v>
      </c>
      <c r="F1778">
        <v>2.4</v>
      </c>
    </row>
    <row r="1779" spans="1:6" x14ac:dyDescent="0.3">
      <c r="A1779" t="s">
        <v>11</v>
      </c>
      <c r="B1779" t="s">
        <v>65</v>
      </c>
      <c r="C1779" s="1">
        <v>40547</v>
      </c>
      <c r="D1779" t="s">
        <v>36</v>
      </c>
      <c r="F1779">
        <v>3</v>
      </c>
    </row>
    <row r="1780" spans="1:6" x14ac:dyDescent="0.3">
      <c r="A1780" t="s">
        <v>11</v>
      </c>
      <c r="B1780" t="s">
        <v>65</v>
      </c>
      <c r="C1780" s="1">
        <v>40575</v>
      </c>
      <c r="D1780" t="s">
        <v>36</v>
      </c>
      <c r="E1780" t="s">
        <v>14</v>
      </c>
      <c r="F1780">
        <v>5.9</v>
      </c>
    </row>
    <row r="1781" spans="1:6" x14ac:dyDescent="0.3">
      <c r="A1781" t="s">
        <v>11</v>
      </c>
      <c r="B1781" t="s">
        <v>65</v>
      </c>
      <c r="C1781" s="1">
        <v>40603</v>
      </c>
      <c r="D1781" t="s">
        <v>36</v>
      </c>
      <c r="F1781">
        <v>5.0999999999999996</v>
      </c>
    </row>
    <row r="1782" spans="1:6" x14ac:dyDescent="0.3">
      <c r="A1782" t="s">
        <v>11</v>
      </c>
      <c r="B1782" t="s">
        <v>65</v>
      </c>
      <c r="C1782" s="1">
        <v>40798</v>
      </c>
      <c r="D1782" t="s">
        <v>36</v>
      </c>
      <c r="F1782">
        <v>1.5</v>
      </c>
    </row>
    <row r="1783" spans="1:6" x14ac:dyDescent="0.3">
      <c r="A1783" t="s">
        <v>11</v>
      </c>
      <c r="B1783" t="s">
        <v>65</v>
      </c>
      <c r="C1783" s="1">
        <v>40819</v>
      </c>
      <c r="D1783" t="s">
        <v>36</v>
      </c>
      <c r="F1783">
        <v>2.4</v>
      </c>
    </row>
    <row r="1784" spans="1:6" x14ac:dyDescent="0.3">
      <c r="A1784" t="s">
        <v>11</v>
      </c>
      <c r="B1784" t="s">
        <v>65</v>
      </c>
      <c r="C1784" s="1">
        <v>40849</v>
      </c>
      <c r="D1784" t="s">
        <v>36</v>
      </c>
      <c r="F1784">
        <v>4</v>
      </c>
    </row>
    <row r="1785" spans="1:6" x14ac:dyDescent="0.3">
      <c r="A1785" t="s">
        <v>11</v>
      </c>
      <c r="B1785" t="s">
        <v>65</v>
      </c>
      <c r="C1785" s="1">
        <v>40889</v>
      </c>
      <c r="D1785" t="s">
        <v>36</v>
      </c>
      <c r="F1785">
        <v>9.1</v>
      </c>
    </row>
    <row r="1786" spans="1:6" x14ac:dyDescent="0.3">
      <c r="A1786" t="s">
        <v>11</v>
      </c>
      <c r="B1786" t="s">
        <v>65</v>
      </c>
      <c r="C1786" s="1">
        <v>40913</v>
      </c>
      <c r="D1786" t="s">
        <v>36</v>
      </c>
      <c r="F1786">
        <v>8.3000000000000007</v>
      </c>
    </row>
    <row r="1787" spans="1:6" x14ac:dyDescent="0.3">
      <c r="A1787" t="s">
        <v>11</v>
      </c>
      <c r="B1787" t="s">
        <v>65</v>
      </c>
      <c r="C1787" s="1">
        <v>40948</v>
      </c>
      <c r="D1787" t="s">
        <v>38</v>
      </c>
      <c r="F1787">
        <v>10.5</v>
      </c>
    </row>
    <row r="1788" spans="1:6" x14ac:dyDescent="0.3">
      <c r="A1788" t="s">
        <v>11</v>
      </c>
      <c r="B1788" t="s">
        <v>65</v>
      </c>
      <c r="C1788" s="1">
        <v>40973</v>
      </c>
      <c r="D1788" t="s">
        <v>38</v>
      </c>
      <c r="F1788">
        <v>10.9</v>
      </c>
    </row>
    <row r="1789" spans="1:6" x14ac:dyDescent="0.3">
      <c r="A1789" t="s">
        <v>11</v>
      </c>
      <c r="B1789" t="s">
        <v>65</v>
      </c>
      <c r="C1789" s="1">
        <v>41001</v>
      </c>
      <c r="D1789" t="s">
        <v>38</v>
      </c>
      <c r="F1789">
        <v>10.199999999999999</v>
      </c>
    </row>
    <row r="1790" spans="1:6" x14ac:dyDescent="0.3">
      <c r="A1790" t="s">
        <v>11</v>
      </c>
      <c r="B1790" t="s">
        <v>65</v>
      </c>
      <c r="C1790" s="1">
        <v>41037</v>
      </c>
      <c r="D1790" t="s">
        <v>30</v>
      </c>
      <c r="F1790">
        <v>5</v>
      </c>
    </row>
    <row r="1791" spans="1:6" x14ac:dyDescent="0.3">
      <c r="A1791" t="s">
        <v>11</v>
      </c>
      <c r="B1791" t="s">
        <v>65</v>
      </c>
      <c r="C1791" s="1">
        <v>41072</v>
      </c>
      <c r="D1791" t="s">
        <v>30</v>
      </c>
      <c r="F1791">
        <v>2</v>
      </c>
    </row>
    <row r="1792" spans="1:6" x14ac:dyDescent="0.3">
      <c r="A1792" t="s">
        <v>11</v>
      </c>
      <c r="B1792" t="s">
        <v>65</v>
      </c>
      <c r="C1792" s="1">
        <v>41101</v>
      </c>
      <c r="D1792" t="s">
        <v>30</v>
      </c>
      <c r="F1792">
        <v>4</v>
      </c>
    </row>
    <row r="1793" spans="1:10" x14ac:dyDescent="0.3">
      <c r="A1793" t="s">
        <v>11</v>
      </c>
      <c r="B1793" t="s">
        <v>65</v>
      </c>
      <c r="C1793" s="1">
        <v>41122</v>
      </c>
      <c r="D1793">
        <v>0.02</v>
      </c>
      <c r="E1793" t="s">
        <v>19</v>
      </c>
      <c r="F1793">
        <v>3</v>
      </c>
      <c r="G1793" t="s">
        <v>17</v>
      </c>
      <c r="J1793" t="s">
        <v>18</v>
      </c>
    </row>
    <row r="1794" spans="1:10" x14ac:dyDescent="0.3">
      <c r="A1794" t="s">
        <v>11</v>
      </c>
      <c r="B1794" t="s">
        <v>65</v>
      </c>
      <c r="C1794" s="1">
        <v>41156</v>
      </c>
      <c r="D1794" t="s">
        <v>30</v>
      </c>
      <c r="F1794">
        <v>4</v>
      </c>
    </row>
    <row r="1795" spans="1:10" x14ac:dyDescent="0.3">
      <c r="A1795" t="s">
        <v>11</v>
      </c>
      <c r="B1795" t="s">
        <v>65</v>
      </c>
      <c r="C1795" s="1">
        <v>41193</v>
      </c>
      <c r="D1795" t="s">
        <v>30</v>
      </c>
      <c r="F1795">
        <v>3</v>
      </c>
    </row>
    <row r="1796" spans="1:10" x14ac:dyDescent="0.3">
      <c r="A1796" t="s">
        <v>11</v>
      </c>
      <c r="B1796" t="s">
        <v>65</v>
      </c>
      <c r="C1796" s="1">
        <v>41220</v>
      </c>
      <c r="D1796" t="s">
        <v>30</v>
      </c>
      <c r="E1796" t="s">
        <v>19</v>
      </c>
      <c r="F1796">
        <v>6</v>
      </c>
      <c r="H1796">
        <v>3.0000000000000001E-3</v>
      </c>
    </row>
    <row r="1797" spans="1:10" x14ac:dyDescent="0.3">
      <c r="A1797" t="s">
        <v>11</v>
      </c>
      <c r="B1797" t="s">
        <v>65</v>
      </c>
      <c r="C1797" s="1">
        <v>41254</v>
      </c>
      <c r="D1797" t="s">
        <v>30</v>
      </c>
      <c r="F1797">
        <v>7</v>
      </c>
    </row>
    <row r="1798" spans="1:10" x14ac:dyDescent="0.3">
      <c r="A1798" t="s">
        <v>11</v>
      </c>
      <c r="B1798" t="s">
        <v>65</v>
      </c>
      <c r="C1798" s="1">
        <v>41284</v>
      </c>
      <c r="D1798">
        <v>0.06</v>
      </c>
      <c r="F1798">
        <v>9</v>
      </c>
    </row>
    <row r="1799" spans="1:10" x14ac:dyDescent="0.3">
      <c r="A1799" t="s">
        <v>11</v>
      </c>
      <c r="B1799" t="s">
        <v>65</v>
      </c>
      <c r="C1799" s="1">
        <v>41323</v>
      </c>
      <c r="D1799" t="s">
        <v>30</v>
      </c>
      <c r="E1799" t="s">
        <v>19</v>
      </c>
      <c r="F1799">
        <v>8</v>
      </c>
      <c r="H1799">
        <v>3.0000000000000001E-3</v>
      </c>
    </row>
    <row r="1800" spans="1:10" x14ac:dyDescent="0.3">
      <c r="A1800" t="s">
        <v>11</v>
      </c>
      <c r="B1800" t="s">
        <v>65</v>
      </c>
      <c r="C1800" s="1">
        <v>41341</v>
      </c>
      <c r="D1800" t="s">
        <v>30</v>
      </c>
      <c r="F1800">
        <v>8</v>
      </c>
    </row>
    <row r="1801" spans="1:10" x14ac:dyDescent="0.3">
      <c r="A1801" t="s">
        <v>11</v>
      </c>
      <c r="B1801" t="s">
        <v>65</v>
      </c>
      <c r="C1801" s="1">
        <v>41366</v>
      </c>
      <c r="D1801" t="s">
        <v>30</v>
      </c>
      <c r="F1801">
        <v>8</v>
      </c>
    </row>
    <row r="1802" spans="1:10" x14ac:dyDescent="0.3">
      <c r="A1802" t="s">
        <v>11</v>
      </c>
      <c r="B1802" t="s">
        <v>65</v>
      </c>
      <c r="C1802" s="1">
        <v>41408</v>
      </c>
      <c r="D1802">
        <v>0.02</v>
      </c>
      <c r="E1802">
        <v>1E-4</v>
      </c>
      <c r="F1802">
        <v>7</v>
      </c>
      <c r="H1802">
        <v>3.0000000000000001E-3</v>
      </c>
    </row>
    <row r="1803" spans="1:10" x14ac:dyDescent="0.3">
      <c r="A1803" t="s">
        <v>11</v>
      </c>
      <c r="B1803" t="s">
        <v>65</v>
      </c>
      <c r="C1803" s="1">
        <v>41436</v>
      </c>
      <c r="D1803" t="s">
        <v>30</v>
      </c>
      <c r="F1803">
        <v>4</v>
      </c>
    </row>
    <row r="1804" spans="1:10" x14ac:dyDescent="0.3">
      <c r="A1804" t="s">
        <v>11</v>
      </c>
      <c r="B1804" t="s">
        <v>65</v>
      </c>
      <c r="C1804" s="1">
        <v>41464</v>
      </c>
      <c r="D1804">
        <v>0.02</v>
      </c>
      <c r="F1804">
        <v>4</v>
      </c>
    </row>
    <row r="1805" spans="1:10" x14ac:dyDescent="0.3">
      <c r="A1805" t="s">
        <v>11</v>
      </c>
      <c r="B1805" t="s">
        <v>65</v>
      </c>
      <c r="C1805" s="1">
        <v>41583</v>
      </c>
      <c r="D1805" t="s">
        <v>30</v>
      </c>
      <c r="E1805" t="s">
        <v>19</v>
      </c>
      <c r="F1805">
        <v>13</v>
      </c>
      <c r="G1805" t="s">
        <v>17</v>
      </c>
      <c r="H1805">
        <v>2E-3</v>
      </c>
      <c r="J1805" t="s">
        <v>18</v>
      </c>
    </row>
    <row r="1806" spans="1:10" x14ac:dyDescent="0.3">
      <c r="A1806" t="s">
        <v>11</v>
      </c>
      <c r="B1806" t="s">
        <v>65</v>
      </c>
      <c r="C1806" s="1">
        <v>41618</v>
      </c>
      <c r="D1806">
        <v>0.01</v>
      </c>
      <c r="F1806">
        <v>13</v>
      </c>
    </row>
    <row r="1807" spans="1:10" x14ac:dyDescent="0.3">
      <c r="A1807" t="s">
        <v>11</v>
      </c>
      <c r="B1807" t="s">
        <v>65</v>
      </c>
      <c r="C1807" s="1">
        <v>41655</v>
      </c>
      <c r="D1807" t="s">
        <v>30</v>
      </c>
      <c r="F1807">
        <v>14</v>
      </c>
    </row>
    <row r="1808" spans="1:10" x14ac:dyDescent="0.3">
      <c r="A1808" t="s">
        <v>11</v>
      </c>
      <c r="B1808" t="s">
        <v>65</v>
      </c>
      <c r="C1808" s="1">
        <v>41696</v>
      </c>
      <c r="D1808">
        <v>0.01</v>
      </c>
      <c r="E1808" t="s">
        <v>19</v>
      </c>
      <c r="F1808">
        <v>12</v>
      </c>
      <c r="G1808" t="s">
        <v>17</v>
      </c>
      <c r="H1808" t="s">
        <v>24</v>
      </c>
      <c r="J1808" t="s">
        <v>18</v>
      </c>
    </row>
    <row r="1809" spans="1:11" x14ac:dyDescent="0.3">
      <c r="A1809" t="s">
        <v>11</v>
      </c>
      <c r="B1809" t="s">
        <v>65</v>
      </c>
      <c r="C1809" s="2">
        <v>41726.3125</v>
      </c>
      <c r="D1809">
        <v>0.16</v>
      </c>
      <c r="F1809">
        <v>7</v>
      </c>
    </row>
    <row r="1810" spans="1:11" x14ac:dyDescent="0.3">
      <c r="A1810" t="s">
        <v>11</v>
      </c>
      <c r="B1810" t="s">
        <v>65</v>
      </c>
      <c r="C1810" s="1">
        <v>41758</v>
      </c>
      <c r="D1810" t="s">
        <v>30</v>
      </c>
      <c r="F1810">
        <v>7</v>
      </c>
    </row>
    <row r="1811" spans="1:11" x14ac:dyDescent="0.3">
      <c r="A1811" t="s">
        <v>11</v>
      </c>
      <c r="B1811" t="s">
        <v>65</v>
      </c>
      <c r="C1811" s="1">
        <v>41773</v>
      </c>
      <c r="D1811" t="s">
        <v>30</v>
      </c>
      <c r="E1811" t="s">
        <v>19</v>
      </c>
      <c r="F1811">
        <v>5</v>
      </c>
      <c r="G1811" t="s">
        <v>17</v>
      </c>
      <c r="H1811">
        <v>1E-3</v>
      </c>
      <c r="J1811" t="s">
        <v>18</v>
      </c>
    </row>
    <row r="1812" spans="1:11" x14ac:dyDescent="0.3">
      <c r="A1812" t="s">
        <v>11</v>
      </c>
      <c r="B1812" t="s">
        <v>65</v>
      </c>
      <c r="C1812" s="1">
        <v>41800</v>
      </c>
      <c r="D1812">
        <v>0.02</v>
      </c>
      <c r="F1812">
        <v>6</v>
      </c>
    </row>
    <row r="1813" spans="1:11" x14ac:dyDescent="0.3">
      <c r="A1813" t="s">
        <v>11</v>
      </c>
      <c r="B1813" t="s">
        <v>65</v>
      </c>
      <c r="C1813" s="1">
        <v>41831</v>
      </c>
      <c r="D1813">
        <v>0.01</v>
      </c>
      <c r="F1813">
        <v>7</v>
      </c>
    </row>
    <row r="1814" spans="1:11" x14ac:dyDescent="0.3">
      <c r="A1814" t="s">
        <v>11</v>
      </c>
      <c r="B1814" t="s">
        <v>65</v>
      </c>
      <c r="C1814" s="1">
        <v>41900</v>
      </c>
      <c r="D1814">
        <v>0.17</v>
      </c>
      <c r="E1814" t="s">
        <v>19</v>
      </c>
      <c r="F1814">
        <v>11</v>
      </c>
      <c r="G1814" t="s">
        <v>28</v>
      </c>
      <c r="H1814">
        <v>5.0000000000000001E-3</v>
      </c>
      <c r="J1814" t="s">
        <v>18</v>
      </c>
    </row>
    <row r="1815" spans="1:11" x14ac:dyDescent="0.3">
      <c r="A1815" t="s">
        <v>11</v>
      </c>
      <c r="B1815" t="s">
        <v>65</v>
      </c>
      <c r="C1815" s="1">
        <v>41927</v>
      </c>
      <c r="D1815">
        <v>0.05</v>
      </c>
      <c r="F1815">
        <v>8</v>
      </c>
    </row>
    <row r="1816" spans="1:11" x14ac:dyDescent="0.3">
      <c r="A1816" t="s">
        <v>11</v>
      </c>
      <c r="B1816" t="s">
        <v>65</v>
      </c>
      <c r="C1816" s="1">
        <v>41970</v>
      </c>
      <c r="D1816">
        <v>0.5</v>
      </c>
      <c r="E1816" t="s">
        <v>19</v>
      </c>
      <c r="F1816">
        <v>11</v>
      </c>
      <c r="G1816" t="s">
        <v>28</v>
      </c>
      <c r="H1816">
        <v>1E-3</v>
      </c>
      <c r="J1816" t="s">
        <v>18</v>
      </c>
    </row>
    <row r="1817" spans="1:11" x14ac:dyDescent="0.3">
      <c r="A1817" t="s">
        <v>11</v>
      </c>
      <c r="B1817" t="s">
        <v>65</v>
      </c>
      <c r="C1817" s="1">
        <v>41989</v>
      </c>
      <c r="D1817">
        <v>0.02</v>
      </c>
      <c r="F1817">
        <v>11</v>
      </c>
    </row>
    <row r="1818" spans="1:11" x14ac:dyDescent="0.3">
      <c r="A1818" t="s">
        <v>11</v>
      </c>
      <c r="B1818" t="s">
        <v>65</v>
      </c>
      <c r="C1818" s="1">
        <v>42027</v>
      </c>
      <c r="D1818">
        <v>0.06</v>
      </c>
      <c r="F1818">
        <v>9</v>
      </c>
    </row>
    <row r="1819" spans="1:11" x14ac:dyDescent="0.3">
      <c r="A1819" t="s">
        <v>11</v>
      </c>
      <c r="B1819" t="s">
        <v>65</v>
      </c>
      <c r="C1819" s="1">
        <v>42053</v>
      </c>
      <c r="D1819">
        <v>0.04</v>
      </c>
      <c r="E1819" t="s">
        <v>19</v>
      </c>
      <c r="F1819">
        <v>10</v>
      </c>
      <c r="G1819" t="s">
        <v>17</v>
      </c>
      <c r="H1819">
        <v>2E-3</v>
      </c>
      <c r="J1819" t="s">
        <v>18</v>
      </c>
    </row>
    <row r="1820" spans="1:11" x14ac:dyDescent="0.3">
      <c r="A1820" t="s">
        <v>11</v>
      </c>
      <c r="B1820" t="s">
        <v>65</v>
      </c>
      <c r="C1820" s="1">
        <v>42073</v>
      </c>
      <c r="D1820">
        <v>0.02</v>
      </c>
      <c r="F1820">
        <v>10</v>
      </c>
    </row>
    <row r="1821" spans="1:11" x14ac:dyDescent="0.3">
      <c r="A1821" t="s">
        <v>11</v>
      </c>
      <c r="B1821" t="s">
        <v>65</v>
      </c>
      <c r="C1821" s="1">
        <v>43151</v>
      </c>
      <c r="D1821">
        <v>0.04</v>
      </c>
      <c r="E1821">
        <v>2.0000000000000001E-4</v>
      </c>
      <c r="F1821">
        <v>10</v>
      </c>
      <c r="H1821">
        <v>0.40200000000000002</v>
      </c>
      <c r="K1821" t="s">
        <v>20</v>
      </c>
    </row>
    <row r="1822" spans="1:11" x14ac:dyDescent="0.3">
      <c r="A1822" t="s">
        <v>11</v>
      </c>
      <c r="B1822" t="s">
        <v>65</v>
      </c>
      <c r="C1822" s="1">
        <v>43164</v>
      </c>
      <c r="H1822">
        <v>8.9999999999999993E-3</v>
      </c>
    </row>
    <row r="1823" spans="1:11" x14ac:dyDescent="0.3">
      <c r="A1823" t="s">
        <v>11</v>
      </c>
      <c r="B1823" t="s">
        <v>67</v>
      </c>
      <c r="C1823" s="1">
        <v>40247</v>
      </c>
      <c r="D1823" t="s">
        <v>32</v>
      </c>
      <c r="F1823">
        <v>14</v>
      </c>
    </row>
    <row r="1824" spans="1:11" x14ac:dyDescent="0.3">
      <c r="A1824" t="s">
        <v>11</v>
      </c>
      <c r="B1824" t="s">
        <v>67</v>
      </c>
      <c r="C1824" s="1">
        <v>40274</v>
      </c>
      <c r="D1824">
        <v>0.7</v>
      </c>
      <c r="F1824">
        <v>15</v>
      </c>
    </row>
    <row r="1825" spans="1:10" x14ac:dyDescent="0.3">
      <c r="A1825" t="s">
        <v>11</v>
      </c>
      <c r="B1825" t="s">
        <v>67</v>
      </c>
      <c r="C1825" s="1">
        <v>40308</v>
      </c>
      <c r="D1825" t="s">
        <v>32</v>
      </c>
      <c r="E1825" t="s">
        <v>34</v>
      </c>
      <c r="F1825">
        <v>15</v>
      </c>
      <c r="G1825" t="s">
        <v>28</v>
      </c>
      <c r="J1825" t="s">
        <v>15</v>
      </c>
    </row>
    <row r="1826" spans="1:10" x14ac:dyDescent="0.3">
      <c r="A1826" t="s">
        <v>11</v>
      </c>
      <c r="B1826" t="s">
        <v>67</v>
      </c>
      <c r="C1826" s="1">
        <v>40336</v>
      </c>
      <c r="D1826">
        <v>0.2</v>
      </c>
      <c r="F1826">
        <v>16</v>
      </c>
    </row>
    <row r="1827" spans="1:10" x14ac:dyDescent="0.3">
      <c r="A1827" t="s">
        <v>11</v>
      </c>
      <c r="B1827" t="s">
        <v>67</v>
      </c>
      <c r="C1827" s="1">
        <v>40371</v>
      </c>
      <c r="D1827" t="s">
        <v>36</v>
      </c>
      <c r="F1827">
        <v>17.399999999999999</v>
      </c>
    </row>
    <row r="1828" spans="1:10" x14ac:dyDescent="0.3">
      <c r="A1828" t="s">
        <v>11</v>
      </c>
      <c r="B1828" t="s">
        <v>67</v>
      </c>
      <c r="C1828" s="1">
        <v>40395</v>
      </c>
      <c r="D1828" t="s">
        <v>36</v>
      </c>
      <c r="E1828" t="s">
        <v>14</v>
      </c>
      <c r="F1828">
        <v>15.9</v>
      </c>
      <c r="G1828" t="s">
        <v>28</v>
      </c>
      <c r="J1828" t="s">
        <v>15</v>
      </c>
    </row>
    <row r="1829" spans="1:10" x14ac:dyDescent="0.3">
      <c r="A1829" t="s">
        <v>11</v>
      </c>
      <c r="B1829" t="s">
        <v>67</v>
      </c>
      <c r="C1829" s="1">
        <v>40427</v>
      </c>
      <c r="D1829" t="s">
        <v>36</v>
      </c>
      <c r="F1829">
        <v>25.2</v>
      </c>
    </row>
    <row r="1830" spans="1:10" x14ac:dyDescent="0.3">
      <c r="A1830" t="s">
        <v>11</v>
      </c>
      <c r="B1830" t="s">
        <v>67</v>
      </c>
      <c r="C1830" s="1">
        <v>40458</v>
      </c>
      <c r="D1830" t="s">
        <v>36</v>
      </c>
      <c r="F1830">
        <v>20.7</v>
      </c>
    </row>
    <row r="1831" spans="1:10" x14ac:dyDescent="0.3">
      <c r="A1831" t="s">
        <v>11</v>
      </c>
      <c r="B1831" t="s">
        <v>67</v>
      </c>
      <c r="C1831" s="1">
        <v>40518</v>
      </c>
      <c r="D1831" t="s">
        <v>36</v>
      </c>
      <c r="F1831">
        <v>11.7</v>
      </c>
    </row>
    <row r="1832" spans="1:10" x14ac:dyDescent="0.3">
      <c r="A1832" t="s">
        <v>11</v>
      </c>
      <c r="B1832" t="s">
        <v>67</v>
      </c>
      <c r="C1832" s="1">
        <v>40547</v>
      </c>
      <c r="D1832" t="s">
        <v>36</v>
      </c>
      <c r="F1832">
        <v>7.1</v>
      </c>
    </row>
    <row r="1833" spans="1:10" x14ac:dyDescent="0.3">
      <c r="A1833" t="s">
        <v>11</v>
      </c>
      <c r="B1833" t="s">
        <v>67</v>
      </c>
      <c r="C1833" s="1">
        <v>40575</v>
      </c>
      <c r="D1833" t="s">
        <v>36</v>
      </c>
      <c r="E1833" t="s">
        <v>14</v>
      </c>
      <c r="F1833">
        <v>13.5</v>
      </c>
      <c r="G1833" t="s">
        <v>28</v>
      </c>
      <c r="J1833" t="s">
        <v>16</v>
      </c>
    </row>
    <row r="1834" spans="1:10" x14ac:dyDescent="0.3">
      <c r="A1834" t="s">
        <v>11</v>
      </c>
      <c r="B1834" t="s">
        <v>67</v>
      </c>
      <c r="C1834" s="1">
        <v>40603</v>
      </c>
      <c r="D1834">
        <v>0.24</v>
      </c>
      <c r="F1834">
        <v>13.2</v>
      </c>
    </row>
    <row r="1835" spans="1:10" x14ac:dyDescent="0.3">
      <c r="A1835" t="s">
        <v>11</v>
      </c>
      <c r="B1835" t="s">
        <v>67</v>
      </c>
      <c r="C1835" s="1">
        <v>40637</v>
      </c>
      <c r="D1835" t="s">
        <v>36</v>
      </c>
      <c r="F1835">
        <v>14.2</v>
      </c>
    </row>
    <row r="1836" spans="1:10" x14ac:dyDescent="0.3">
      <c r="A1836" t="s">
        <v>11</v>
      </c>
      <c r="B1836" t="s">
        <v>67</v>
      </c>
      <c r="C1836" s="1">
        <v>40672</v>
      </c>
      <c r="D1836" t="s">
        <v>36</v>
      </c>
      <c r="E1836" t="s">
        <v>14</v>
      </c>
      <c r="F1836">
        <v>15.2</v>
      </c>
      <c r="G1836" t="s">
        <v>28</v>
      </c>
      <c r="J1836" t="s">
        <v>15</v>
      </c>
    </row>
    <row r="1837" spans="1:10" x14ac:dyDescent="0.3">
      <c r="A1837" t="s">
        <v>11</v>
      </c>
      <c r="B1837" t="s">
        <v>67</v>
      </c>
      <c r="C1837" s="1">
        <v>40695</v>
      </c>
      <c r="D1837" t="s">
        <v>36</v>
      </c>
      <c r="F1837">
        <v>13.4</v>
      </c>
    </row>
    <row r="1838" spans="1:10" x14ac:dyDescent="0.3">
      <c r="A1838" t="s">
        <v>11</v>
      </c>
      <c r="B1838" t="s">
        <v>67</v>
      </c>
      <c r="C1838" s="1">
        <v>40728</v>
      </c>
      <c r="D1838" t="s">
        <v>36</v>
      </c>
      <c r="F1838">
        <v>17.399999999999999</v>
      </c>
    </row>
    <row r="1839" spans="1:10" x14ac:dyDescent="0.3">
      <c r="A1839" t="s">
        <v>11</v>
      </c>
      <c r="B1839" t="s">
        <v>67</v>
      </c>
      <c r="C1839" s="1">
        <v>40756</v>
      </c>
      <c r="D1839" t="s">
        <v>36</v>
      </c>
      <c r="F1839">
        <v>16.100000000000001</v>
      </c>
      <c r="G1839" t="s">
        <v>28</v>
      </c>
      <c r="J1839" t="s">
        <v>15</v>
      </c>
    </row>
    <row r="1840" spans="1:10" x14ac:dyDescent="0.3">
      <c r="A1840" t="s">
        <v>11</v>
      </c>
      <c r="B1840" t="s">
        <v>67</v>
      </c>
      <c r="C1840" s="1">
        <v>40798</v>
      </c>
      <c r="D1840" t="s">
        <v>36</v>
      </c>
      <c r="F1840">
        <v>8.1</v>
      </c>
    </row>
    <row r="1841" spans="1:10" x14ac:dyDescent="0.3">
      <c r="A1841" t="s">
        <v>11</v>
      </c>
      <c r="B1841" t="s">
        <v>67</v>
      </c>
      <c r="C1841" s="1">
        <v>40819</v>
      </c>
      <c r="D1841" t="s">
        <v>36</v>
      </c>
      <c r="F1841">
        <v>9.4</v>
      </c>
    </row>
    <row r="1842" spans="1:10" x14ac:dyDescent="0.3">
      <c r="A1842" t="s">
        <v>11</v>
      </c>
      <c r="B1842" t="s">
        <v>67</v>
      </c>
      <c r="C1842" s="1">
        <v>40849</v>
      </c>
      <c r="D1842" t="s">
        <v>36</v>
      </c>
      <c r="F1842">
        <v>8.4</v>
      </c>
    </row>
    <row r="1843" spans="1:10" x14ac:dyDescent="0.3">
      <c r="A1843" t="s">
        <v>11</v>
      </c>
      <c r="B1843" t="s">
        <v>67</v>
      </c>
      <c r="C1843" s="1">
        <v>40889</v>
      </c>
      <c r="D1843" t="s">
        <v>36</v>
      </c>
      <c r="F1843">
        <v>6.5</v>
      </c>
    </row>
    <row r="1844" spans="1:10" x14ac:dyDescent="0.3">
      <c r="A1844" t="s">
        <v>11</v>
      </c>
      <c r="B1844" t="s">
        <v>67</v>
      </c>
      <c r="C1844" s="1">
        <v>40913</v>
      </c>
      <c r="D1844" t="s">
        <v>36</v>
      </c>
      <c r="F1844">
        <v>10.7</v>
      </c>
    </row>
    <row r="1845" spans="1:10" x14ac:dyDescent="0.3">
      <c r="A1845" t="s">
        <v>11</v>
      </c>
      <c r="B1845" t="s">
        <v>67</v>
      </c>
      <c r="C1845" s="1">
        <v>40948</v>
      </c>
      <c r="D1845" t="s">
        <v>38</v>
      </c>
      <c r="F1845">
        <v>12.7</v>
      </c>
    </row>
    <row r="1846" spans="1:10" x14ac:dyDescent="0.3">
      <c r="A1846" t="s">
        <v>11</v>
      </c>
      <c r="B1846" t="s">
        <v>67</v>
      </c>
      <c r="C1846" s="1">
        <v>40973</v>
      </c>
      <c r="D1846">
        <v>0.74</v>
      </c>
      <c r="F1846">
        <v>12.8</v>
      </c>
    </row>
    <row r="1847" spans="1:10" x14ac:dyDescent="0.3">
      <c r="A1847" t="s">
        <v>11</v>
      </c>
      <c r="B1847" t="s">
        <v>67</v>
      </c>
      <c r="C1847" s="1">
        <v>41001</v>
      </c>
      <c r="D1847" t="s">
        <v>38</v>
      </c>
      <c r="F1847">
        <v>10.9</v>
      </c>
    </row>
    <row r="1848" spans="1:10" x14ac:dyDescent="0.3">
      <c r="A1848" t="s">
        <v>11</v>
      </c>
      <c r="B1848" t="s">
        <v>67</v>
      </c>
      <c r="C1848" s="1">
        <v>41037</v>
      </c>
      <c r="D1848" t="s">
        <v>30</v>
      </c>
      <c r="F1848">
        <v>11</v>
      </c>
    </row>
    <row r="1849" spans="1:10" x14ac:dyDescent="0.3">
      <c r="A1849" t="s">
        <v>11</v>
      </c>
      <c r="B1849" t="s">
        <v>67</v>
      </c>
      <c r="C1849" s="1">
        <v>41072</v>
      </c>
      <c r="D1849" t="s">
        <v>30</v>
      </c>
      <c r="F1849">
        <v>9</v>
      </c>
    </row>
    <row r="1850" spans="1:10" x14ac:dyDescent="0.3">
      <c r="A1850" t="s">
        <v>11</v>
      </c>
      <c r="B1850" t="s">
        <v>67</v>
      </c>
      <c r="C1850" s="1">
        <v>41101</v>
      </c>
      <c r="D1850" t="s">
        <v>30</v>
      </c>
      <c r="F1850">
        <v>9</v>
      </c>
    </row>
    <row r="1851" spans="1:10" x14ac:dyDescent="0.3">
      <c r="A1851" t="s">
        <v>11</v>
      </c>
      <c r="B1851" t="s">
        <v>67</v>
      </c>
      <c r="C1851" s="1">
        <v>41122</v>
      </c>
      <c r="D1851">
        <v>0.02</v>
      </c>
      <c r="E1851" t="s">
        <v>19</v>
      </c>
      <c r="F1851">
        <v>9</v>
      </c>
      <c r="G1851" t="s">
        <v>17</v>
      </c>
      <c r="J1851" t="s">
        <v>18</v>
      </c>
    </row>
    <row r="1852" spans="1:10" x14ac:dyDescent="0.3">
      <c r="A1852" t="s">
        <v>11</v>
      </c>
      <c r="B1852" t="s">
        <v>67</v>
      </c>
      <c r="C1852" s="1">
        <v>41156</v>
      </c>
      <c r="D1852" t="s">
        <v>30</v>
      </c>
      <c r="F1852">
        <v>8</v>
      </c>
    </row>
    <row r="1853" spans="1:10" x14ac:dyDescent="0.3">
      <c r="A1853" t="s">
        <v>11</v>
      </c>
      <c r="B1853" t="s">
        <v>67</v>
      </c>
      <c r="C1853" s="1">
        <v>41193</v>
      </c>
      <c r="D1853" t="s">
        <v>30</v>
      </c>
      <c r="F1853">
        <v>5</v>
      </c>
    </row>
    <row r="1854" spans="1:10" x14ac:dyDescent="0.3">
      <c r="A1854" t="s">
        <v>11</v>
      </c>
      <c r="B1854" t="s">
        <v>67</v>
      </c>
      <c r="C1854" s="1">
        <v>41220</v>
      </c>
      <c r="D1854" t="s">
        <v>30</v>
      </c>
      <c r="E1854" t="s">
        <v>19</v>
      </c>
      <c r="F1854">
        <v>6</v>
      </c>
      <c r="H1854" t="s">
        <v>24</v>
      </c>
    </row>
    <row r="1855" spans="1:10" x14ac:dyDescent="0.3">
      <c r="A1855" t="s">
        <v>11</v>
      </c>
      <c r="B1855" t="s">
        <v>67</v>
      </c>
      <c r="C1855" s="1">
        <v>41254</v>
      </c>
      <c r="D1855" t="s">
        <v>30</v>
      </c>
      <c r="F1855">
        <v>6</v>
      </c>
    </row>
    <row r="1856" spans="1:10" x14ac:dyDescent="0.3">
      <c r="A1856" t="s">
        <v>11</v>
      </c>
      <c r="B1856" t="s">
        <v>67</v>
      </c>
      <c r="C1856" s="1">
        <v>41284</v>
      </c>
      <c r="D1856" t="s">
        <v>30</v>
      </c>
      <c r="F1856">
        <v>8</v>
      </c>
    </row>
    <row r="1857" spans="1:10" x14ac:dyDescent="0.3">
      <c r="A1857" t="s">
        <v>11</v>
      </c>
      <c r="B1857" t="s">
        <v>67</v>
      </c>
      <c r="C1857" s="1">
        <v>41323</v>
      </c>
      <c r="D1857" t="s">
        <v>30</v>
      </c>
      <c r="E1857" t="s">
        <v>19</v>
      </c>
      <c r="F1857">
        <v>8</v>
      </c>
      <c r="H1857" t="s">
        <v>24</v>
      </c>
    </row>
    <row r="1858" spans="1:10" x14ac:dyDescent="0.3">
      <c r="A1858" t="s">
        <v>11</v>
      </c>
      <c r="B1858" t="s">
        <v>67</v>
      </c>
      <c r="C1858" s="1">
        <v>41341</v>
      </c>
      <c r="D1858" t="s">
        <v>30</v>
      </c>
      <c r="F1858">
        <v>10</v>
      </c>
    </row>
    <row r="1859" spans="1:10" x14ac:dyDescent="0.3">
      <c r="A1859" t="s">
        <v>11</v>
      </c>
      <c r="B1859" t="s">
        <v>67</v>
      </c>
      <c r="C1859" s="1">
        <v>41366</v>
      </c>
      <c r="D1859" t="s">
        <v>30</v>
      </c>
      <c r="F1859">
        <v>9</v>
      </c>
    </row>
    <row r="1860" spans="1:10" x14ac:dyDescent="0.3">
      <c r="A1860" t="s">
        <v>11</v>
      </c>
      <c r="B1860" t="s">
        <v>67</v>
      </c>
      <c r="C1860" s="1">
        <v>41408</v>
      </c>
      <c r="D1860">
        <v>0.02</v>
      </c>
      <c r="E1860" t="s">
        <v>19</v>
      </c>
      <c r="F1860">
        <v>7</v>
      </c>
      <c r="H1860" t="s">
        <v>24</v>
      </c>
    </row>
    <row r="1861" spans="1:10" x14ac:dyDescent="0.3">
      <c r="A1861" t="s">
        <v>11</v>
      </c>
      <c r="B1861" t="s">
        <v>67</v>
      </c>
      <c r="C1861" s="1">
        <v>41436</v>
      </c>
      <c r="D1861" t="s">
        <v>30</v>
      </c>
      <c r="F1861">
        <v>9</v>
      </c>
    </row>
    <row r="1862" spans="1:10" x14ac:dyDescent="0.3">
      <c r="A1862" t="s">
        <v>11</v>
      </c>
      <c r="B1862" t="s">
        <v>67</v>
      </c>
      <c r="C1862" s="1">
        <v>41464</v>
      </c>
      <c r="D1862">
        <v>0.04</v>
      </c>
      <c r="F1862">
        <v>10</v>
      </c>
    </row>
    <row r="1863" spans="1:10" x14ac:dyDescent="0.3">
      <c r="A1863" t="s">
        <v>11</v>
      </c>
      <c r="B1863" t="s">
        <v>67</v>
      </c>
      <c r="C1863" s="1">
        <v>41493</v>
      </c>
      <c r="D1863">
        <v>0.05</v>
      </c>
      <c r="E1863" t="s">
        <v>19</v>
      </c>
      <c r="F1863">
        <v>10</v>
      </c>
      <c r="G1863" t="s">
        <v>17</v>
      </c>
      <c r="H1863">
        <v>2E-3</v>
      </c>
      <c r="J1863" t="s">
        <v>18</v>
      </c>
    </row>
    <row r="1864" spans="1:10" x14ac:dyDescent="0.3">
      <c r="A1864" t="s">
        <v>11</v>
      </c>
      <c r="B1864" t="s">
        <v>67</v>
      </c>
      <c r="C1864" s="1">
        <v>41527</v>
      </c>
      <c r="D1864">
        <v>0.04</v>
      </c>
      <c r="F1864">
        <v>11</v>
      </c>
    </row>
    <row r="1865" spans="1:10" x14ac:dyDescent="0.3">
      <c r="A1865" t="s">
        <v>11</v>
      </c>
      <c r="B1865" t="s">
        <v>67</v>
      </c>
      <c r="C1865" s="1">
        <v>41549</v>
      </c>
      <c r="D1865">
        <v>0.21</v>
      </c>
      <c r="F1865">
        <v>12</v>
      </c>
    </row>
    <row r="1866" spans="1:10" x14ac:dyDescent="0.3">
      <c r="A1866" t="s">
        <v>11</v>
      </c>
      <c r="B1866" t="s">
        <v>67</v>
      </c>
      <c r="C1866" s="1">
        <v>41583</v>
      </c>
      <c r="D1866" t="s">
        <v>30</v>
      </c>
      <c r="E1866" t="s">
        <v>19</v>
      </c>
      <c r="F1866">
        <v>12</v>
      </c>
      <c r="H1866" t="s">
        <v>24</v>
      </c>
    </row>
    <row r="1867" spans="1:10" x14ac:dyDescent="0.3">
      <c r="A1867" t="s">
        <v>11</v>
      </c>
      <c r="B1867" t="s">
        <v>67</v>
      </c>
      <c r="C1867" s="1">
        <v>41618</v>
      </c>
      <c r="D1867" t="s">
        <v>30</v>
      </c>
      <c r="F1867">
        <v>11</v>
      </c>
    </row>
    <row r="1868" spans="1:10" x14ac:dyDescent="0.3">
      <c r="A1868" t="s">
        <v>11</v>
      </c>
      <c r="B1868" t="s">
        <v>67</v>
      </c>
      <c r="C1868" s="1">
        <v>41655</v>
      </c>
      <c r="D1868">
        <v>0.01</v>
      </c>
      <c r="F1868">
        <v>16</v>
      </c>
    </row>
    <row r="1869" spans="1:10" x14ac:dyDescent="0.3">
      <c r="A1869" t="s">
        <v>11</v>
      </c>
      <c r="B1869" t="s">
        <v>67</v>
      </c>
      <c r="C1869" s="1">
        <v>41696</v>
      </c>
      <c r="D1869">
        <v>0.03</v>
      </c>
      <c r="E1869" t="s">
        <v>19</v>
      </c>
      <c r="F1869">
        <v>14</v>
      </c>
      <c r="H1869">
        <v>1E-3</v>
      </c>
    </row>
    <row r="1870" spans="1:10" x14ac:dyDescent="0.3">
      <c r="A1870" t="s">
        <v>11</v>
      </c>
      <c r="B1870" t="s">
        <v>67</v>
      </c>
      <c r="C1870" s="2">
        <v>41726.3125</v>
      </c>
      <c r="D1870">
        <v>0.06</v>
      </c>
      <c r="F1870">
        <v>13</v>
      </c>
    </row>
    <row r="1871" spans="1:10" x14ac:dyDescent="0.3">
      <c r="A1871" t="s">
        <v>11</v>
      </c>
      <c r="B1871" t="s">
        <v>67</v>
      </c>
      <c r="C1871" s="1">
        <v>41758</v>
      </c>
      <c r="D1871">
        <v>0.03</v>
      </c>
      <c r="F1871">
        <v>12</v>
      </c>
    </row>
    <row r="1872" spans="1:10" x14ac:dyDescent="0.3">
      <c r="A1872" t="s">
        <v>11</v>
      </c>
      <c r="B1872" t="s">
        <v>67</v>
      </c>
      <c r="C1872" s="1">
        <v>41772</v>
      </c>
      <c r="D1872" t="s">
        <v>30</v>
      </c>
      <c r="E1872" t="s">
        <v>19</v>
      </c>
      <c r="F1872">
        <v>9</v>
      </c>
      <c r="H1872" t="s">
        <v>24</v>
      </c>
    </row>
    <row r="1873" spans="1:11" x14ac:dyDescent="0.3">
      <c r="A1873" t="s">
        <v>11</v>
      </c>
      <c r="B1873" t="s">
        <v>67</v>
      </c>
      <c r="C1873" s="1">
        <v>41800</v>
      </c>
      <c r="D1873">
        <v>0.01</v>
      </c>
      <c r="F1873">
        <v>10</v>
      </c>
    </row>
    <row r="1874" spans="1:11" x14ac:dyDescent="0.3">
      <c r="A1874" t="s">
        <v>11</v>
      </c>
      <c r="B1874" t="s">
        <v>67</v>
      </c>
      <c r="C1874" s="1">
        <v>41831</v>
      </c>
      <c r="D1874">
        <v>0.01</v>
      </c>
      <c r="F1874">
        <v>13</v>
      </c>
    </row>
    <row r="1875" spans="1:11" x14ac:dyDescent="0.3">
      <c r="A1875" t="s">
        <v>11</v>
      </c>
      <c r="B1875" t="s">
        <v>67</v>
      </c>
      <c r="C1875" s="1">
        <v>41863</v>
      </c>
      <c r="D1875">
        <v>0.3</v>
      </c>
      <c r="F1875">
        <v>13</v>
      </c>
    </row>
    <row r="1876" spans="1:11" x14ac:dyDescent="0.3">
      <c r="A1876" t="s">
        <v>11</v>
      </c>
      <c r="B1876" t="s">
        <v>67</v>
      </c>
      <c r="C1876" s="1">
        <v>41900</v>
      </c>
      <c r="D1876">
        <v>0.3</v>
      </c>
      <c r="E1876" t="s">
        <v>19</v>
      </c>
      <c r="F1876">
        <v>13</v>
      </c>
      <c r="G1876" t="s">
        <v>28</v>
      </c>
      <c r="H1876">
        <v>3.0000000000000001E-3</v>
      </c>
      <c r="J1876" t="s">
        <v>18</v>
      </c>
    </row>
    <row r="1877" spans="1:11" x14ac:dyDescent="0.3">
      <c r="A1877" t="s">
        <v>11</v>
      </c>
      <c r="B1877" t="s">
        <v>67</v>
      </c>
      <c r="C1877" s="1">
        <v>41927</v>
      </c>
      <c r="D1877">
        <v>0.3</v>
      </c>
      <c r="F1877">
        <v>11</v>
      </c>
    </row>
    <row r="1878" spans="1:11" x14ac:dyDescent="0.3">
      <c r="A1878" t="s">
        <v>11</v>
      </c>
      <c r="B1878" t="s">
        <v>67</v>
      </c>
      <c r="C1878" s="1">
        <v>41970</v>
      </c>
      <c r="D1878">
        <v>0.5</v>
      </c>
      <c r="E1878" t="s">
        <v>19</v>
      </c>
      <c r="F1878">
        <v>11</v>
      </c>
      <c r="H1878" t="s">
        <v>24</v>
      </c>
    </row>
    <row r="1879" spans="1:11" x14ac:dyDescent="0.3">
      <c r="A1879" t="s">
        <v>11</v>
      </c>
      <c r="B1879" t="s">
        <v>67</v>
      </c>
      <c r="C1879" s="1">
        <v>41989</v>
      </c>
      <c r="D1879">
        <v>0.02</v>
      </c>
      <c r="F1879">
        <v>17</v>
      </c>
    </row>
    <row r="1880" spans="1:11" x14ac:dyDescent="0.3">
      <c r="A1880" t="s">
        <v>11</v>
      </c>
      <c r="B1880" t="s">
        <v>67</v>
      </c>
      <c r="C1880" s="1">
        <v>42027</v>
      </c>
      <c r="D1880">
        <v>0.03</v>
      </c>
      <c r="F1880">
        <v>17</v>
      </c>
    </row>
    <row r="1881" spans="1:11" x14ac:dyDescent="0.3">
      <c r="A1881" t="s">
        <v>11</v>
      </c>
      <c r="B1881" t="s">
        <v>67</v>
      </c>
      <c r="C1881" s="1">
        <v>42053</v>
      </c>
      <c r="D1881" t="s">
        <v>30</v>
      </c>
      <c r="E1881" t="s">
        <v>19</v>
      </c>
      <c r="F1881">
        <v>13</v>
      </c>
      <c r="H1881" t="s">
        <v>24</v>
      </c>
    </row>
    <row r="1882" spans="1:11" x14ac:dyDescent="0.3">
      <c r="A1882" t="s">
        <v>11</v>
      </c>
      <c r="B1882" t="s">
        <v>67</v>
      </c>
      <c r="C1882" s="1">
        <v>42073</v>
      </c>
      <c r="D1882">
        <v>0.02</v>
      </c>
      <c r="F1882">
        <v>13</v>
      </c>
    </row>
    <row r="1883" spans="1:11" x14ac:dyDescent="0.3">
      <c r="A1883" t="s">
        <v>11</v>
      </c>
      <c r="B1883" t="s">
        <v>67</v>
      </c>
      <c r="C1883" s="1">
        <v>42114</v>
      </c>
      <c r="D1883">
        <v>0.04</v>
      </c>
      <c r="F1883">
        <v>14</v>
      </c>
    </row>
    <row r="1884" spans="1:11" x14ac:dyDescent="0.3">
      <c r="A1884" t="s">
        <v>11</v>
      </c>
      <c r="B1884" t="s">
        <v>67</v>
      </c>
      <c r="C1884" s="1">
        <v>42143</v>
      </c>
      <c r="D1884">
        <v>0.02</v>
      </c>
      <c r="E1884" t="s">
        <v>19</v>
      </c>
      <c r="F1884">
        <v>13</v>
      </c>
      <c r="G1884" t="s">
        <v>17</v>
      </c>
      <c r="H1884">
        <v>3.0000000000000001E-3</v>
      </c>
      <c r="J1884" t="s">
        <v>18</v>
      </c>
    </row>
    <row r="1885" spans="1:11" x14ac:dyDescent="0.3">
      <c r="A1885" t="s">
        <v>11</v>
      </c>
      <c r="B1885" t="s">
        <v>67</v>
      </c>
      <c r="C1885" s="1">
        <v>42178</v>
      </c>
      <c r="D1885">
        <v>0.03</v>
      </c>
      <c r="F1885">
        <v>12</v>
      </c>
    </row>
    <row r="1886" spans="1:11" x14ac:dyDescent="0.3">
      <c r="A1886" t="s">
        <v>11</v>
      </c>
      <c r="B1886" t="s">
        <v>67</v>
      </c>
      <c r="C1886" s="1">
        <v>42223</v>
      </c>
      <c r="D1886">
        <v>0.3</v>
      </c>
      <c r="E1886" t="s">
        <v>19</v>
      </c>
      <c r="F1886">
        <v>10</v>
      </c>
      <c r="G1886" t="s">
        <v>17</v>
      </c>
      <c r="H1886">
        <v>5.0000000000000001E-3</v>
      </c>
      <c r="J1886" t="s">
        <v>18</v>
      </c>
      <c r="K1886" t="s">
        <v>20</v>
      </c>
    </row>
    <row r="1887" spans="1:11" x14ac:dyDescent="0.3">
      <c r="A1887" t="s">
        <v>11</v>
      </c>
      <c r="B1887" t="s">
        <v>67</v>
      </c>
      <c r="C1887" s="1">
        <v>42312</v>
      </c>
      <c r="D1887">
        <v>0.2</v>
      </c>
      <c r="E1887" t="s">
        <v>19</v>
      </c>
      <c r="F1887">
        <v>11</v>
      </c>
      <c r="G1887" t="s">
        <v>17</v>
      </c>
      <c r="H1887">
        <v>4.0000000000000001E-3</v>
      </c>
      <c r="K1887" t="s">
        <v>20</v>
      </c>
    </row>
    <row r="1888" spans="1:11" x14ac:dyDescent="0.3">
      <c r="A1888" t="s">
        <v>11</v>
      </c>
      <c r="B1888" t="s">
        <v>67</v>
      </c>
      <c r="C1888" s="1">
        <v>42404</v>
      </c>
      <c r="D1888">
        <v>0.02</v>
      </c>
      <c r="E1888" t="s">
        <v>19</v>
      </c>
      <c r="F1888">
        <v>10</v>
      </c>
      <c r="G1888" t="s">
        <v>28</v>
      </c>
      <c r="H1888" t="s">
        <v>24</v>
      </c>
      <c r="K1888" t="s">
        <v>20</v>
      </c>
    </row>
    <row r="1889" spans="1:11" x14ac:dyDescent="0.3">
      <c r="A1889" t="s">
        <v>11</v>
      </c>
      <c r="B1889" t="s">
        <v>67</v>
      </c>
      <c r="C1889" s="1">
        <v>42506</v>
      </c>
      <c r="D1889" t="s">
        <v>30</v>
      </c>
      <c r="E1889" t="s">
        <v>19</v>
      </c>
      <c r="F1889">
        <v>7</v>
      </c>
      <c r="G1889" t="s">
        <v>17</v>
      </c>
      <c r="H1889" t="s">
        <v>24</v>
      </c>
      <c r="K1889" t="s">
        <v>20</v>
      </c>
    </row>
    <row r="1890" spans="1:11" x14ac:dyDescent="0.3">
      <c r="A1890" t="s">
        <v>11</v>
      </c>
      <c r="B1890" t="s">
        <v>67</v>
      </c>
      <c r="C1890" s="1">
        <v>42598</v>
      </c>
      <c r="D1890">
        <v>0.05</v>
      </c>
      <c r="E1890" t="s">
        <v>19</v>
      </c>
      <c r="F1890">
        <v>11</v>
      </c>
      <c r="G1890" t="s">
        <v>17</v>
      </c>
      <c r="H1890">
        <v>2E-3</v>
      </c>
      <c r="K1890" t="s">
        <v>20</v>
      </c>
    </row>
    <row r="1891" spans="1:11" x14ac:dyDescent="0.3">
      <c r="A1891" t="s">
        <v>11</v>
      </c>
      <c r="B1891" t="s">
        <v>67</v>
      </c>
      <c r="C1891" s="1">
        <v>42682</v>
      </c>
      <c r="D1891">
        <v>0.4</v>
      </c>
      <c r="E1891" t="s">
        <v>19</v>
      </c>
      <c r="F1891">
        <v>9</v>
      </c>
      <c r="G1891" t="s">
        <v>17</v>
      </c>
      <c r="H1891">
        <v>4.0000000000000001E-3</v>
      </c>
      <c r="K1891" t="s">
        <v>20</v>
      </c>
    </row>
    <row r="1892" spans="1:11" x14ac:dyDescent="0.3">
      <c r="A1892" t="s">
        <v>11</v>
      </c>
      <c r="B1892" t="s">
        <v>67</v>
      </c>
      <c r="C1892" s="1">
        <v>42717</v>
      </c>
      <c r="D1892" t="s">
        <v>30</v>
      </c>
    </row>
    <row r="1893" spans="1:11" x14ac:dyDescent="0.3">
      <c r="A1893" t="s">
        <v>11</v>
      </c>
      <c r="B1893" t="s">
        <v>67</v>
      </c>
      <c r="C1893" s="1">
        <v>42767</v>
      </c>
      <c r="D1893">
        <v>0.03</v>
      </c>
      <c r="E1893" t="s">
        <v>19</v>
      </c>
      <c r="F1893">
        <v>9</v>
      </c>
      <c r="G1893" t="s">
        <v>17</v>
      </c>
      <c r="H1893" t="s">
        <v>24</v>
      </c>
      <c r="K1893" t="s">
        <v>20</v>
      </c>
    </row>
    <row r="1894" spans="1:11" x14ac:dyDescent="0.3">
      <c r="A1894" t="s">
        <v>11</v>
      </c>
      <c r="B1894" t="s">
        <v>67</v>
      </c>
      <c r="C1894" s="1">
        <v>42857</v>
      </c>
      <c r="D1894">
        <v>0.02</v>
      </c>
      <c r="E1894" t="s">
        <v>19</v>
      </c>
      <c r="F1894">
        <v>11</v>
      </c>
      <c r="G1894" t="s">
        <v>17</v>
      </c>
      <c r="H1894" t="s">
        <v>24</v>
      </c>
      <c r="K1894" t="s">
        <v>20</v>
      </c>
    </row>
    <row r="1895" spans="1:11" x14ac:dyDescent="0.3">
      <c r="A1895" t="s">
        <v>11</v>
      </c>
      <c r="B1895" t="s">
        <v>67</v>
      </c>
      <c r="C1895" s="1">
        <v>42972</v>
      </c>
      <c r="D1895" t="s">
        <v>30</v>
      </c>
      <c r="E1895" t="s">
        <v>19</v>
      </c>
      <c r="F1895">
        <v>10</v>
      </c>
      <c r="G1895" t="s">
        <v>17</v>
      </c>
      <c r="H1895" t="s">
        <v>24</v>
      </c>
      <c r="K1895" t="s">
        <v>20</v>
      </c>
    </row>
    <row r="1896" spans="1:11" x14ac:dyDescent="0.3">
      <c r="A1896" t="s">
        <v>11</v>
      </c>
      <c r="B1896" t="s">
        <v>67</v>
      </c>
      <c r="C1896" s="1">
        <v>43048</v>
      </c>
      <c r="D1896">
        <v>0.04</v>
      </c>
      <c r="E1896" t="s">
        <v>19</v>
      </c>
      <c r="F1896">
        <v>8</v>
      </c>
      <c r="G1896" t="s">
        <v>17</v>
      </c>
      <c r="H1896" t="s">
        <v>24</v>
      </c>
      <c r="K1896" t="s">
        <v>20</v>
      </c>
    </row>
    <row r="1897" spans="1:11" x14ac:dyDescent="0.3">
      <c r="A1897" t="s">
        <v>11</v>
      </c>
      <c r="B1897" t="s">
        <v>67</v>
      </c>
      <c r="C1897" s="1">
        <v>43151</v>
      </c>
      <c r="D1897">
        <v>0.09</v>
      </c>
      <c r="E1897" t="s">
        <v>19</v>
      </c>
      <c r="F1897">
        <v>11</v>
      </c>
      <c r="G1897" t="s">
        <v>43</v>
      </c>
      <c r="H1897">
        <v>2E-3</v>
      </c>
      <c r="K1897" t="s">
        <v>20</v>
      </c>
    </row>
    <row r="1898" spans="1:11" x14ac:dyDescent="0.3">
      <c r="A1898" t="s">
        <v>11</v>
      </c>
      <c r="B1898" t="s">
        <v>67</v>
      </c>
      <c r="C1898" s="1">
        <v>43236</v>
      </c>
      <c r="D1898" t="s">
        <v>30</v>
      </c>
      <c r="E1898" t="s">
        <v>19</v>
      </c>
      <c r="F1898">
        <v>10</v>
      </c>
      <c r="G1898" t="s">
        <v>43</v>
      </c>
      <c r="H1898" t="s">
        <v>24</v>
      </c>
      <c r="K1898" t="s">
        <v>20</v>
      </c>
    </row>
    <row r="1899" spans="1:11" x14ac:dyDescent="0.3">
      <c r="A1899" t="s">
        <v>11</v>
      </c>
      <c r="B1899" t="s">
        <v>67</v>
      </c>
      <c r="C1899" s="1">
        <v>43314</v>
      </c>
      <c r="D1899">
        <v>0.3</v>
      </c>
      <c r="E1899" t="s">
        <v>19</v>
      </c>
      <c r="F1899">
        <v>11</v>
      </c>
      <c r="G1899" t="s">
        <v>39</v>
      </c>
      <c r="H1899">
        <v>3.0000000000000001E-3</v>
      </c>
      <c r="K1899" t="s">
        <v>20</v>
      </c>
    </row>
    <row r="1900" spans="1:11" x14ac:dyDescent="0.3">
      <c r="A1900" t="s">
        <v>11</v>
      </c>
      <c r="B1900" t="s">
        <v>67</v>
      </c>
      <c r="C1900" s="1">
        <v>43413</v>
      </c>
      <c r="D1900" t="s">
        <v>30</v>
      </c>
      <c r="E1900" t="s">
        <v>19</v>
      </c>
      <c r="F1900">
        <v>11</v>
      </c>
      <c r="G1900" t="s">
        <v>43</v>
      </c>
      <c r="H1900" t="s">
        <v>24</v>
      </c>
      <c r="K1900" t="s">
        <v>20</v>
      </c>
    </row>
    <row r="1901" spans="1:11" x14ac:dyDescent="0.3">
      <c r="A1901" t="s">
        <v>11</v>
      </c>
      <c r="B1901" t="s">
        <v>67</v>
      </c>
      <c r="C1901" s="1">
        <v>43501</v>
      </c>
      <c r="D1901">
        <v>0.03</v>
      </c>
      <c r="E1901" t="s">
        <v>19</v>
      </c>
      <c r="F1901">
        <v>13</v>
      </c>
      <c r="G1901" t="s">
        <v>43</v>
      </c>
      <c r="H1901" t="s">
        <v>24</v>
      </c>
      <c r="K1901" t="s">
        <v>25</v>
      </c>
    </row>
    <row r="1902" spans="1:11" x14ac:dyDescent="0.3">
      <c r="A1902" t="s">
        <v>11</v>
      </c>
      <c r="B1902" t="s">
        <v>67</v>
      </c>
      <c r="C1902" s="1">
        <v>43588</v>
      </c>
      <c r="D1902">
        <v>0.13</v>
      </c>
      <c r="E1902" t="s">
        <v>19</v>
      </c>
      <c r="F1902">
        <v>13</v>
      </c>
      <c r="G1902" t="s">
        <v>43</v>
      </c>
      <c r="H1902">
        <v>2E-3</v>
      </c>
      <c r="K1902" t="s">
        <v>20</v>
      </c>
    </row>
    <row r="1903" spans="1:11" x14ac:dyDescent="0.3">
      <c r="A1903" t="s">
        <v>11</v>
      </c>
      <c r="B1903" t="s">
        <v>67</v>
      </c>
      <c r="C1903" s="1">
        <v>43691</v>
      </c>
      <c r="D1903" t="s">
        <v>30</v>
      </c>
      <c r="E1903" t="s">
        <v>19</v>
      </c>
      <c r="F1903">
        <v>9</v>
      </c>
      <c r="G1903" t="s">
        <v>43</v>
      </c>
      <c r="H1903" t="s">
        <v>24</v>
      </c>
      <c r="K1903" t="s">
        <v>20</v>
      </c>
    </row>
    <row r="1904" spans="1:11" x14ac:dyDescent="0.3">
      <c r="A1904" t="s">
        <v>11</v>
      </c>
      <c r="B1904" t="s">
        <v>67</v>
      </c>
      <c r="C1904" s="1">
        <v>43798</v>
      </c>
      <c r="D1904" t="s">
        <v>30</v>
      </c>
      <c r="E1904" t="s">
        <v>26</v>
      </c>
      <c r="F1904">
        <v>9</v>
      </c>
      <c r="G1904" t="s">
        <v>17</v>
      </c>
      <c r="H1904" t="s">
        <v>24</v>
      </c>
      <c r="K1904" t="s">
        <v>20</v>
      </c>
    </row>
    <row r="1905" spans="1:11" x14ac:dyDescent="0.3">
      <c r="A1905" t="s">
        <v>11</v>
      </c>
      <c r="B1905" t="s">
        <v>67</v>
      </c>
      <c r="C1905" s="1">
        <v>43865</v>
      </c>
      <c r="D1905">
        <v>0.03</v>
      </c>
      <c r="E1905" t="s">
        <v>26</v>
      </c>
      <c r="F1905">
        <v>8</v>
      </c>
      <c r="G1905" t="s">
        <v>17</v>
      </c>
      <c r="H1905" t="s">
        <v>24</v>
      </c>
      <c r="K1905" t="s">
        <v>20</v>
      </c>
    </row>
    <row r="1906" spans="1:11" x14ac:dyDescent="0.3">
      <c r="A1906" t="s">
        <v>11</v>
      </c>
      <c r="B1906" t="s">
        <v>67</v>
      </c>
      <c r="C1906" s="1">
        <v>43965</v>
      </c>
      <c r="D1906">
        <v>0.01</v>
      </c>
      <c r="E1906" t="s">
        <v>26</v>
      </c>
      <c r="F1906">
        <v>10</v>
      </c>
      <c r="G1906" t="s">
        <v>17</v>
      </c>
      <c r="H1906" t="s">
        <v>24</v>
      </c>
      <c r="K1906" t="s">
        <v>20</v>
      </c>
    </row>
    <row r="1907" spans="1:11" x14ac:dyDescent="0.3">
      <c r="A1907" t="s">
        <v>11</v>
      </c>
      <c r="B1907" t="s">
        <v>67</v>
      </c>
      <c r="C1907" s="1">
        <v>44060</v>
      </c>
      <c r="D1907">
        <v>0.01</v>
      </c>
      <c r="E1907">
        <v>3.0000000000000001E-5</v>
      </c>
      <c r="F1907">
        <v>7</v>
      </c>
      <c r="G1907" t="s">
        <v>17</v>
      </c>
      <c r="H1907" t="s">
        <v>24</v>
      </c>
      <c r="K1907" t="s">
        <v>20</v>
      </c>
    </row>
    <row r="1908" spans="1:11" x14ac:dyDescent="0.3">
      <c r="A1908" t="s">
        <v>11</v>
      </c>
      <c r="B1908" t="s">
        <v>68</v>
      </c>
      <c r="C1908" s="1">
        <v>40521</v>
      </c>
      <c r="D1908" t="s">
        <v>36</v>
      </c>
      <c r="F1908">
        <v>69.099999999999994</v>
      </c>
    </row>
    <row r="1909" spans="1:11" x14ac:dyDescent="0.3">
      <c r="A1909" t="s">
        <v>11</v>
      </c>
      <c r="B1909" t="s">
        <v>68</v>
      </c>
      <c r="C1909" s="1">
        <v>40547</v>
      </c>
      <c r="D1909" t="s">
        <v>36</v>
      </c>
      <c r="F1909">
        <v>84.3</v>
      </c>
    </row>
    <row r="1910" spans="1:11" x14ac:dyDescent="0.3">
      <c r="A1910" t="s">
        <v>11</v>
      </c>
      <c r="B1910" t="s">
        <v>68</v>
      </c>
      <c r="C1910" s="1">
        <v>40575</v>
      </c>
      <c r="D1910">
        <v>0.34</v>
      </c>
      <c r="E1910" t="s">
        <v>14</v>
      </c>
      <c r="F1910">
        <v>85</v>
      </c>
      <c r="G1910" t="s">
        <v>28</v>
      </c>
      <c r="J1910" t="s">
        <v>15</v>
      </c>
    </row>
    <row r="1911" spans="1:11" x14ac:dyDescent="0.3">
      <c r="A1911" t="s">
        <v>11</v>
      </c>
      <c r="B1911" t="s">
        <v>68</v>
      </c>
      <c r="C1911" s="1">
        <v>40603</v>
      </c>
      <c r="D1911">
        <v>0.52</v>
      </c>
      <c r="F1911">
        <v>84.9</v>
      </c>
    </row>
    <row r="1912" spans="1:11" x14ac:dyDescent="0.3">
      <c r="A1912" t="s">
        <v>11</v>
      </c>
      <c r="B1912" t="s">
        <v>68</v>
      </c>
      <c r="C1912" s="1">
        <v>40637</v>
      </c>
      <c r="D1912">
        <v>0.27</v>
      </c>
      <c r="F1912">
        <v>81.099999999999994</v>
      </c>
    </row>
    <row r="1913" spans="1:11" x14ac:dyDescent="0.3">
      <c r="A1913" t="s">
        <v>11</v>
      </c>
      <c r="B1913" t="s">
        <v>68</v>
      </c>
      <c r="C1913" s="1">
        <v>40672</v>
      </c>
      <c r="D1913">
        <v>0.46</v>
      </c>
      <c r="E1913" t="s">
        <v>14</v>
      </c>
      <c r="F1913">
        <v>80</v>
      </c>
      <c r="G1913">
        <v>0.04</v>
      </c>
      <c r="J1913" t="s">
        <v>15</v>
      </c>
    </row>
    <row r="1914" spans="1:11" x14ac:dyDescent="0.3">
      <c r="A1914" t="s">
        <v>11</v>
      </c>
      <c r="B1914" t="s">
        <v>68</v>
      </c>
      <c r="C1914" s="1">
        <v>40695</v>
      </c>
      <c r="D1914">
        <v>0.5</v>
      </c>
      <c r="F1914">
        <v>72.8</v>
      </c>
    </row>
    <row r="1915" spans="1:11" x14ac:dyDescent="0.3">
      <c r="A1915" t="s">
        <v>11</v>
      </c>
      <c r="B1915" t="s">
        <v>68</v>
      </c>
      <c r="C1915" s="1">
        <v>40728</v>
      </c>
      <c r="D1915" t="s">
        <v>36</v>
      </c>
      <c r="F1915">
        <v>69.7</v>
      </c>
    </row>
    <row r="1916" spans="1:11" x14ac:dyDescent="0.3">
      <c r="A1916" t="s">
        <v>11</v>
      </c>
      <c r="B1916" t="s">
        <v>68</v>
      </c>
      <c r="C1916" s="1">
        <v>40756</v>
      </c>
      <c r="D1916" t="s">
        <v>36</v>
      </c>
      <c r="F1916">
        <v>67.3</v>
      </c>
      <c r="G1916">
        <v>0.04</v>
      </c>
      <c r="J1916" t="s">
        <v>15</v>
      </c>
    </row>
    <row r="1917" spans="1:11" x14ac:dyDescent="0.3">
      <c r="A1917" t="s">
        <v>11</v>
      </c>
      <c r="B1917" t="s">
        <v>68</v>
      </c>
      <c r="C1917" s="1">
        <v>40798</v>
      </c>
      <c r="D1917">
        <v>0.92</v>
      </c>
      <c r="F1917">
        <v>42.1</v>
      </c>
    </row>
    <row r="1918" spans="1:11" x14ac:dyDescent="0.3">
      <c r="A1918" t="s">
        <v>11</v>
      </c>
      <c r="B1918" t="s">
        <v>68</v>
      </c>
      <c r="C1918" s="1">
        <v>40819</v>
      </c>
      <c r="D1918" t="s">
        <v>36</v>
      </c>
      <c r="F1918">
        <v>36.200000000000003</v>
      </c>
    </row>
    <row r="1919" spans="1:11" x14ac:dyDescent="0.3">
      <c r="A1919" t="s">
        <v>11</v>
      </c>
      <c r="B1919" t="s">
        <v>68</v>
      </c>
      <c r="C1919" s="1">
        <v>40849</v>
      </c>
      <c r="D1919">
        <v>0.34</v>
      </c>
      <c r="F1919">
        <v>21.1</v>
      </c>
    </row>
    <row r="1920" spans="1:11" x14ac:dyDescent="0.3">
      <c r="A1920" t="s">
        <v>11</v>
      </c>
      <c r="B1920" t="s">
        <v>68</v>
      </c>
      <c r="C1920" s="1">
        <v>40889</v>
      </c>
      <c r="D1920">
        <v>0.26</v>
      </c>
      <c r="F1920">
        <v>20.5</v>
      </c>
    </row>
    <row r="1921" spans="1:10" x14ac:dyDescent="0.3">
      <c r="A1921" t="s">
        <v>11</v>
      </c>
      <c r="B1921" t="s">
        <v>68</v>
      </c>
      <c r="C1921" s="1">
        <v>40913</v>
      </c>
      <c r="D1921">
        <v>0.37</v>
      </c>
      <c r="F1921">
        <v>16.8</v>
      </c>
    </row>
    <row r="1922" spans="1:10" x14ac:dyDescent="0.3">
      <c r="A1922" t="s">
        <v>11</v>
      </c>
      <c r="B1922" t="s">
        <v>68</v>
      </c>
      <c r="C1922" s="1">
        <v>40948</v>
      </c>
      <c r="D1922" t="s">
        <v>38</v>
      </c>
      <c r="F1922">
        <v>17.399999999999999</v>
      </c>
    </row>
    <row r="1923" spans="1:10" x14ac:dyDescent="0.3">
      <c r="A1923" t="s">
        <v>11</v>
      </c>
      <c r="B1923" t="s">
        <v>68</v>
      </c>
      <c r="C1923" s="1">
        <v>40973</v>
      </c>
      <c r="D1923" t="s">
        <v>38</v>
      </c>
      <c r="F1923">
        <v>17.5</v>
      </c>
    </row>
    <row r="1924" spans="1:10" x14ac:dyDescent="0.3">
      <c r="A1924" t="s">
        <v>11</v>
      </c>
      <c r="B1924" t="s">
        <v>68</v>
      </c>
      <c r="C1924" s="1">
        <v>41001</v>
      </c>
      <c r="D1924" t="s">
        <v>38</v>
      </c>
      <c r="F1924">
        <v>19</v>
      </c>
    </row>
    <row r="1925" spans="1:10" x14ac:dyDescent="0.3">
      <c r="A1925" t="s">
        <v>11</v>
      </c>
      <c r="B1925" t="s">
        <v>68</v>
      </c>
      <c r="C1925" s="1">
        <v>41037</v>
      </c>
      <c r="D1925" t="s">
        <v>30</v>
      </c>
      <c r="F1925">
        <v>15</v>
      </c>
    </row>
    <row r="1926" spans="1:10" x14ac:dyDescent="0.3">
      <c r="A1926" t="s">
        <v>11</v>
      </c>
      <c r="B1926" t="s">
        <v>68</v>
      </c>
      <c r="C1926" s="1">
        <v>41073</v>
      </c>
      <c r="D1926">
        <v>0.01</v>
      </c>
      <c r="F1926">
        <v>12</v>
      </c>
    </row>
    <row r="1927" spans="1:10" x14ac:dyDescent="0.3">
      <c r="A1927" t="s">
        <v>11</v>
      </c>
      <c r="B1927" t="s">
        <v>68</v>
      </c>
      <c r="C1927" s="1">
        <v>41101</v>
      </c>
      <c r="D1927" t="s">
        <v>30</v>
      </c>
      <c r="F1927">
        <v>8</v>
      </c>
    </row>
    <row r="1928" spans="1:10" x14ac:dyDescent="0.3">
      <c r="A1928" t="s">
        <v>11</v>
      </c>
      <c r="B1928" t="s">
        <v>68</v>
      </c>
      <c r="C1928" s="1">
        <v>41122</v>
      </c>
      <c r="D1928" t="s">
        <v>30</v>
      </c>
      <c r="E1928" t="s">
        <v>19</v>
      </c>
      <c r="F1928">
        <v>8</v>
      </c>
      <c r="G1928" t="s">
        <v>17</v>
      </c>
      <c r="J1928" t="s">
        <v>18</v>
      </c>
    </row>
    <row r="1929" spans="1:10" x14ac:dyDescent="0.3">
      <c r="A1929" t="s">
        <v>11</v>
      </c>
      <c r="B1929" t="s">
        <v>68</v>
      </c>
      <c r="C1929" s="1">
        <v>41156</v>
      </c>
      <c r="D1929">
        <v>7.0000000000000007E-2</v>
      </c>
      <c r="F1929">
        <v>12</v>
      </c>
    </row>
    <row r="1930" spans="1:10" x14ac:dyDescent="0.3">
      <c r="A1930" t="s">
        <v>11</v>
      </c>
      <c r="B1930" t="s">
        <v>68</v>
      </c>
      <c r="C1930" s="1">
        <v>41192</v>
      </c>
      <c r="D1930">
        <v>0.03</v>
      </c>
      <c r="F1930">
        <v>7</v>
      </c>
    </row>
    <row r="1931" spans="1:10" x14ac:dyDescent="0.3">
      <c r="A1931" t="s">
        <v>11</v>
      </c>
      <c r="B1931" t="s">
        <v>68</v>
      </c>
      <c r="C1931" s="1">
        <v>41219</v>
      </c>
      <c r="D1931" t="s">
        <v>30</v>
      </c>
      <c r="E1931" t="s">
        <v>19</v>
      </c>
      <c r="F1931">
        <v>10</v>
      </c>
      <c r="H1931">
        <v>2E-3</v>
      </c>
    </row>
    <row r="1932" spans="1:10" x14ac:dyDescent="0.3">
      <c r="A1932" t="s">
        <v>11</v>
      </c>
      <c r="B1932" t="s">
        <v>68</v>
      </c>
      <c r="C1932" s="1">
        <v>41253</v>
      </c>
      <c r="D1932" t="s">
        <v>30</v>
      </c>
      <c r="F1932">
        <v>9</v>
      </c>
    </row>
    <row r="1933" spans="1:10" x14ac:dyDescent="0.3">
      <c r="A1933" t="s">
        <v>11</v>
      </c>
      <c r="B1933" t="s">
        <v>68</v>
      </c>
      <c r="C1933" s="1">
        <v>41283</v>
      </c>
      <c r="D1933">
        <v>0.03</v>
      </c>
      <c r="F1933">
        <v>10</v>
      </c>
    </row>
    <row r="1934" spans="1:10" x14ac:dyDescent="0.3">
      <c r="A1934" t="s">
        <v>11</v>
      </c>
      <c r="B1934" t="s">
        <v>68</v>
      </c>
      <c r="C1934" s="1">
        <v>41319</v>
      </c>
      <c r="D1934">
        <v>0.8</v>
      </c>
      <c r="E1934" t="s">
        <v>19</v>
      </c>
      <c r="F1934">
        <v>15</v>
      </c>
      <c r="H1934">
        <v>1E-3</v>
      </c>
    </row>
    <row r="1935" spans="1:10" x14ac:dyDescent="0.3">
      <c r="A1935" t="s">
        <v>11</v>
      </c>
      <c r="B1935" t="s">
        <v>68</v>
      </c>
      <c r="C1935" s="1">
        <v>41340</v>
      </c>
      <c r="D1935" t="s">
        <v>30</v>
      </c>
      <c r="F1935">
        <v>14</v>
      </c>
    </row>
    <row r="1936" spans="1:10" x14ac:dyDescent="0.3">
      <c r="A1936" t="s">
        <v>11</v>
      </c>
      <c r="B1936" t="s">
        <v>68</v>
      </c>
      <c r="C1936" s="1">
        <v>41365</v>
      </c>
      <c r="D1936" t="s">
        <v>30</v>
      </c>
      <c r="F1936">
        <v>16</v>
      </c>
    </row>
    <row r="1937" spans="1:10" x14ac:dyDescent="0.3">
      <c r="A1937" t="s">
        <v>11</v>
      </c>
      <c r="B1937" t="s">
        <v>68</v>
      </c>
      <c r="C1937" s="1">
        <v>41408</v>
      </c>
      <c r="D1937">
        <v>0.05</v>
      </c>
      <c r="E1937" t="s">
        <v>19</v>
      </c>
      <c r="F1937">
        <v>31</v>
      </c>
      <c r="H1937">
        <v>1E-3</v>
      </c>
    </row>
    <row r="1938" spans="1:10" x14ac:dyDescent="0.3">
      <c r="A1938" t="s">
        <v>11</v>
      </c>
      <c r="B1938" t="s">
        <v>68</v>
      </c>
      <c r="C1938" s="1">
        <v>41435</v>
      </c>
      <c r="D1938">
        <v>1.5</v>
      </c>
      <c r="F1938">
        <v>25</v>
      </c>
    </row>
    <row r="1939" spans="1:10" x14ac:dyDescent="0.3">
      <c r="A1939" t="s">
        <v>11</v>
      </c>
      <c r="B1939" t="s">
        <v>68</v>
      </c>
      <c r="C1939" s="1">
        <v>41463</v>
      </c>
      <c r="D1939">
        <v>0.19</v>
      </c>
      <c r="F1939">
        <v>27</v>
      </c>
    </row>
    <row r="1940" spans="1:10" x14ac:dyDescent="0.3">
      <c r="A1940" t="s">
        <v>11</v>
      </c>
      <c r="B1940" t="s">
        <v>68</v>
      </c>
      <c r="C1940" s="1">
        <v>41492</v>
      </c>
      <c r="D1940" t="s">
        <v>30</v>
      </c>
      <c r="E1940" t="s">
        <v>19</v>
      </c>
      <c r="F1940">
        <v>16</v>
      </c>
      <c r="H1940">
        <v>2E-3</v>
      </c>
      <c r="J1940" t="s">
        <v>18</v>
      </c>
    </row>
    <row r="1941" spans="1:10" x14ac:dyDescent="0.3">
      <c r="A1941" t="s">
        <v>11</v>
      </c>
      <c r="B1941" t="s">
        <v>68</v>
      </c>
      <c r="C1941" s="1">
        <v>41526</v>
      </c>
      <c r="D1941">
        <v>0.12</v>
      </c>
      <c r="F1941">
        <v>20</v>
      </c>
    </row>
    <row r="1942" spans="1:10" x14ac:dyDescent="0.3">
      <c r="A1942" t="s">
        <v>11</v>
      </c>
      <c r="B1942" t="s">
        <v>68</v>
      </c>
      <c r="C1942" s="1">
        <v>41548</v>
      </c>
      <c r="D1942">
        <v>0.2</v>
      </c>
      <c r="F1942">
        <v>23</v>
      </c>
    </row>
    <row r="1943" spans="1:10" x14ac:dyDescent="0.3">
      <c r="A1943" t="s">
        <v>11</v>
      </c>
      <c r="B1943" t="s">
        <v>68</v>
      </c>
      <c r="C1943" s="1">
        <v>41582</v>
      </c>
      <c r="D1943">
        <v>0.2</v>
      </c>
      <c r="E1943" t="s">
        <v>19</v>
      </c>
      <c r="F1943">
        <v>14</v>
      </c>
      <c r="H1943">
        <v>1E-3</v>
      </c>
    </row>
    <row r="1944" spans="1:10" x14ac:dyDescent="0.3">
      <c r="A1944" t="s">
        <v>11</v>
      </c>
      <c r="B1944" t="s">
        <v>68</v>
      </c>
      <c r="C1944" s="1">
        <v>41617</v>
      </c>
      <c r="D1944">
        <v>0.2</v>
      </c>
      <c r="F1944">
        <v>20</v>
      </c>
    </row>
    <row r="1945" spans="1:10" x14ac:dyDescent="0.3">
      <c r="A1945" t="s">
        <v>11</v>
      </c>
      <c r="B1945" t="s">
        <v>68</v>
      </c>
      <c r="C1945" s="1">
        <v>41655</v>
      </c>
      <c r="D1945">
        <v>0.04</v>
      </c>
      <c r="F1945">
        <v>18</v>
      </c>
    </row>
    <row r="1946" spans="1:10" x14ac:dyDescent="0.3">
      <c r="A1946" t="s">
        <v>11</v>
      </c>
      <c r="B1946" t="s">
        <v>68</v>
      </c>
      <c r="C1946" s="1">
        <v>41696</v>
      </c>
      <c r="D1946">
        <v>0.02</v>
      </c>
      <c r="E1946" t="s">
        <v>19</v>
      </c>
      <c r="F1946">
        <v>16</v>
      </c>
      <c r="H1946" t="s">
        <v>24</v>
      </c>
    </row>
    <row r="1947" spans="1:10" x14ac:dyDescent="0.3">
      <c r="A1947" t="s">
        <v>11</v>
      </c>
      <c r="B1947" t="s">
        <v>68</v>
      </c>
      <c r="C1947" s="2">
        <v>41726.3125</v>
      </c>
      <c r="D1947">
        <v>0.03</v>
      </c>
      <c r="F1947">
        <v>14</v>
      </c>
    </row>
    <row r="1948" spans="1:10" x14ac:dyDescent="0.3">
      <c r="A1948" t="s">
        <v>11</v>
      </c>
      <c r="B1948" t="s">
        <v>68</v>
      </c>
      <c r="C1948" s="1">
        <v>41759</v>
      </c>
      <c r="D1948" t="s">
        <v>30</v>
      </c>
      <c r="F1948">
        <v>14</v>
      </c>
    </row>
    <row r="1949" spans="1:10" x14ac:dyDescent="0.3">
      <c r="A1949" t="s">
        <v>11</v>
      </c>
      <c r="B1949" t="s">
        <v>68</v>
      </c>
      <c r="C1949" s="1">
        <v>41772</v>
      </c>
      <c r="D1949" t="s">
        <v>30</v>
      </c>
      <c r="E1949" t="s">
        <v>19</v>
      </c>
      <c r="F1949">
        <v>15</v>
      </c>
      <c r="H1949" t="s">
        <v>24</v>
      </c>
    </row>
    <row r="1950" spans="1:10" x14ac:dyDescent="0.3">
      <c r="A1950" t="s">
        <v>11</v>
      </c>
      <c r="B1950" t="s">
        <v>68</v>
      </c>
      <c r="C1950" s="1">
        <v>41800</v>
      </c>
      <c r="D1950">
        <v>7.0000000000000007E-2</v>
      </c>
      <c r="F1950">
        <v>14</v>
      </c>
    </row>
    <row r="1951" spans="1:10" x14ac:dyDescent="0.3">
      <c r="A1951" t="s">
        <v>11</v>
      </c>
      <c r="B1951" t="s">
        <v>68</v>
      </c>
      <c r="C1951" s="1">
        <v>41828</v>
      </c>
      <c r="D1951">
        <v>0.02</v>
      </c>
      <c r="F1951">
        <v>15</v>
      </c>
    </row>
    <row r="1952" spans="1:10" x14ac:dyDescent="0.3">
      <c r="A1952" t="s">
        <v>11</v>
      </c>
      <c r="B1952" t="s">
        <v>68</v>
      </c>
      <c r="C1952" s="1">
        <v>41863</v>
      </c>
      <c r="D1952">
        <v>0.03</v>
      </c>
      <c r="F1952">
        <v>23</v>
      </c>
    </row>
    <row r="1953" spans="1:11" x14ac:dyDescent="0.3">
      <c r="A1953" t="s">
        <v>11</v>
      </c>
      <c r="B1953" t="s">
        <v>68</v>
      </c>
      <c r="C1953" s="1">
        <v>41904</v>
      </c>
      <c r="D1953">
        <v>0.02</v>
      </c>
      <c r="E1953" t="s">
        <v>19</v>
      </c>
      <c r="F1953">
        <v>52</v>
      </c>
      <c r="G1953" t="s">
        <v>17</v>
      </c>
      <c r="H1953">
        <v>4.0000000000000001E-3</v>
      </c>
      <c r="J1953" t="s">
        <v>18</v>
      </c>
    </row>
    <row r="1954" spans="1:11" x14ac:dyDescent="0.3">
      <c r="A1954" t="s">
        <v>11</v>
      </c>
      <c r="B1954" t="s">
        <v>68</v>
      </c>
      <c r="C1954" s="1">
        <v>41928</v>
      </c>
      <c r="D1954">
        <v>0.4</v>
      </c>
      <c r="F1954">
        <v>55</v>
      </c>
    </row>
    <row r="1955" spans="1:11" x14ac:dyDescent="0.3">
      <c r="A1955" t="s">
        <v>11</v>
      </c>
      <c r="B1955" t="s">
        <v>68</v>
      </c>
      <c r="C1955" s="1">
        <v>41970</v>
      </c>
      <c r="D1955">
        <v>5.0999999999999996</v>
      </c>
      <c r="E1955" t="s">
        <v>19</v>
      </c>
      <c r="F1955">
        <v>17</v>
      </c>
      <c r="H1955" t="s">
        <v>24</v>
      </c>
    </row>
    <row r="1956" spans="1:11" x14ac:dyDescent="0.3">
      <c r="A1956" t="s">
        <v>11</v>
      </c>
      <c r="B1956" t="s">
        <v>68</v>
      </c>
      <c r="C1956" s="1">
        <v>41989</v>
      </c>
      <c r="D1956">
        <v>0.02</v>
      </c>
      <c r="F1956">
        <v>20</v>
      </c>
    </row>
    <row r="1957" spans="1:11" x14ac:dyDescent="0.3">
      <c r="A1957" t="s">
        <v>11</v>
      </c>
      <c r="B1957" t="s">
        <v>68</v>
      </c>
      <c r="C1957" s="1">
        <v>42025</v>
      </c>
      <c r="D1957" t="s">
        <v>30</v>
      </c>
      <c r="F1957">
        <v>14</v>
      </c>
    </row>
    <row r="1958" spans="1:11" x14ac:dyDescent="0.3">
      <c r="A1958" t="s">
        <v>11</v>
      </c>
      <c r="B1958" t="s">
        <v>68</v>
      </c>
      <c r="C1958" s="1">
        <v>42053</v>
      </c>
      <c r="D1958">
        <v>0.03</v>
      </c>
      <c r="E1958" t="s">
        <v>19</v>
      </c>
      <c r="F1958">
        <v>19</v>
      </c>
      <c r="H1958" t="s">
        <v>24</v>
      </c>
    </row>
    <row r="1959" spans="1:11" x14ac:dyDescent="0.3">
      <c r="A1959" t="s">
        <v>11</v>
      </c>
      <c r="B1959" t="s">
        <v>68</v>
      </c>
      <c r="C1959" s="1">
        <v>42074</v>
      </c>
      <c r="D1959">
        <v>0.02</v>
      </c>
      <c r="F1959">
        <v>16</v>
      </c>
    </row>
    <row r="1960" spans="1:11" x14ac:dyDescent="0.3">
      <c r="A1960" t="s">
        <v>11</v>
      </c>
      <c r="B1960" t="s">
        <v>68</v>
      </c>
      <c r="C1960" s="1">
        <v>42114</v>
      </c>
      <c r="D1960">
        <v>0.03</v>
      </c>
      <c r="F1960">
        <v>16</v>
      </c>
    </row>
    <row r="1961" spans="1:11" x14ac:dyDescent="0.3">
      <c r="A1961" t="s">
        <v>11</v>
      </c>
      <c r="B1961" t="s">
        <v>68</v>
      </c>
      <c r="C1961" s="1">
        <v>42143</v>
      </c>
      <c r="D1961">
        <v>0.02</v>
      </c>
      <c r="E1961" t="s">
        <v>19</v>
      </c>
      <c r="F1961">
        <v>15</v>
      </c>
      <c r="G1961" t="s">
        <v>17</v>
      </c>
      <c r="H1961">
        <v>3.0000000000000001E-3</v>
      </c>
      <c r="J1961" t="s">
        <v>18</v>
      </c>
    </row>
    <row r="1962" spans="1:11" x14ac:dyDescent="0.3">
      <c r="A1962" t="s">
        <v>11</v>
      </c>
      <c r="B1962" t="s">
        <v>68</v>
      </c>
      <c r="C1962" s="1">
        <v>42178</v>
      </c>
      <c r="D1962">
        <v>0.12</v>
      </c>
      <c r="F1962">
        <v>21</v>
      </c>
    </row>
    <row r="1963" spans="1:11" x14ac:dyDescent="0.3">
      <c r="A1963" t="s">
        <v>11</v>
      </c>
      <c r="B1963" t="s">
        <v>68</v>
      </c>
      <c r="C1963" s="1">
        <v>42219</v>
      </c>
      <c r="D1963">
        <v>0.04</v>
      </c>
      <c r="E1963" t="s">
        <v>19</v>
      </c>
      <c r="F1963">
        <v>32</v>
      </c>
      <c r="G1963" t="s">
        <v>17</v>
      </c>
      <c r="H1963">
        <v>3.0000000000000001E-3</v>
      </c>
      <c r="J1963" t="s">
        <v>18</v>
      </c>
      <c r="K1963" t="s">
        <v>20</v>
      </c>
    </row>
    <row r="1964" spans="1:11" x14ac:dyDescent="0.3">
      <c r="A1964" t="s">
        <v>11</v>
      </c>
      <c r="B1964" t="s">
        <v>68</v>
      </c>
      <c r="C1964" s="1">
        <v>42310</v>
      </c>
      <c r="D1964">
        <v>0.04</v>
      </c>
      <c r="E1964" t="s">
        <v>19</v>
      </c>
      <c r="F1964">
        <v>28</v>
      </c>
      <c r="G1964" t="s">
        <v>17</v>
      </c>
      <c r="H1964">
        <v>2E-3</v>
      </c>
      <c r="K1964" t="s">
        <v>20</v>
      </c>
    </row>
    <row r="1965" spans="1:11" x14ac:dyDescent="0.3">
      <c r="A1965" t="s">
        <v>11</v>
      </c>
      <c r="B1965" t="s">
        <v>68</v>
      </c>
      <c r="C1965" s="1">
        <v>42403</v>
      </c>
      <c r="D1965">
        <v>0.05</v>
      </c>
      <c r="E1965" t="s">
        <v>19</v>
      </c>
      <c r="F1965">
        <v>10</v>
      </c>
      <c r="G1965" t="s">
        <v>28</v>
      </c>
      <c r="H1965" t="s">
        <v>24</v>
      </c>
      <c r="K1965" t="s">
        <v>20</v>
      </c>
    </row>
    <row r="1966" spans="1:11" x14ac:dyDescent="0.3">
      <c r="A1966" t="s">
        <v>11</v>
      </c>
      <c r="B1966" t="s">
        <v>68</v>
      </c>
      <c r="C1966" s="1">
        <v>42506</v>
      </c>
      <c r="D1966">
        <v>0.01</v>
      </c>
      <c r="E1966" t="s">
        <v>19</v>
      </c>
      <c r="F1966">
        <v>16</v>
      </c>
      <c r="G1966" t="s">
        <v>17</v>
      </c>
      <c r="H1966" t="s">
        <v>24</v>
      </c>
      <c r="K1966" t="s">
        <v>20</v>
      </c>
    </row>
    <row r="1967" spans="1:11" x14ac:dyDescent="0.3">
      <c r="A1967" t="s">
        <v>11</v>
      </c>
      <c r="B1967" t="s">
        <v>68</v>
      </c>
      <c r="C1967" s="1">
        <v>42598</v>
      </c>
      <c r="D1967">
        <v>0.05</v>
      </c>
      <c r="E1967" t="s">
        <v>19</v>
      </c>
      <c r="F1967">
        <v>20</v>
      </c>
      <c r="G1967" t="s">
        <v>17</v>
      </c>
      <c r="H1967">
        <v>2E-3</v>
      </c>
      <c r="K1967" t="s">
        <v>20</v>
      </c>
    </row>
    <row r="1968" spans="1:11" x14ac:dyDescent="0.3">
      <c r="A1968" t="s">
        <v>11</v>
      </c>
      <c r="B1968" t="s">
        <v>68</v>
      </c>
      <c r="C1968" s="1">
        <v>42681</v>
      </c>
      <c r="D1968" t="s">
        <v>30</v>
      </c>
      <c r="E1968" t="s">
        <v>19</v>
      </c>
      <c r="F1968">
        <v>21</v>
      </c>
      <c r="G1968" t="s">
        <v>17</v>
      </c>
      <c r="H1968">
        <v>2E-3</v>
      </c>
      <c r="K1968" t="s">
        <v>20</v>
      </c>
    </row>
    <row r="1969" spans="1:11" x14ac:dyDescent="0.3">
      <c r="A1969" t="s">
        <v>11</v>
      </c>
      <c r="B1969" t="s">
        <v>68</v>
      </c>
      <c r="C1969" s="1">
        <v>42767</v>
      </c>
      <c r="D1969">
        <v>0.09</v>
      </c>
      <c r="E1969" t="s">
        <v>19</v>
      </c>
      <c r="F1969">
        <v>22</v>
      </c>
      <c r="G1969" t="s">
        <v>17</v>
      </c>
      <c r="H1969">
        <v>2E-3</v>
      </c>
      <c r="K1969" t="s">
        <v>20</v>
      </c>
    </row>
    <row r="1970" spans="1:11" x14ac:dyDescent="0.3">
      <c r="A1970" t="s">
        <v>11</v>
      </c>
      <c r="B1970" t="s">
        <v>68</v>
      </c>
      <c r="C1970" s="1">
        <v>42857</v>
      </c>
      <c r="D1970">
        <v>0.03</v>
      </c>
      <c r="E1970" t="s">
        <v>19</v>
      </c>
      <c r="F1970">
        <v>20</v>
      </c>
      <c r="G1970" t="s">
        <v>17</v>
      </c>
      <c r="H1970">
        <v>1E-3</v>
      </c>
      <c r="K1970" t="s">
        <v>20</v>
      </c>
    </row>
    <row r="1971" spans="1:11" x14ac:dyDescent="0.3">
      <c r="A1971" t="s">
        <v>11</v>
      </c>
      <c r="B1971" t="s">
        <v>68</v>
      </c>
      <c r="C1971" s="1">
        <v>42970</v>
      </c>
      <c r="D1971">
        <v>0.01</v>
      </c>
      <c r="E1971" t="s">
        <v>19</v>
      </c>
      <c r="F1971">
        <v>14</v>
      </c>
      <c r="G1971" t="s">
        <v>17</v>
      </c>
      <c r="H1971">
        <v>1E-3</v>
      </c>
      <c r="K1971" t="s">
        <v>20</v>
      </c>
    </row>
    <row r="1972" spans="1:11" x14ac:dyDescent="0.3">
      <c r="A1972" t="s">
        <v>11</v>
      </c>
      <c r="B1972" t="s">
        <v>68</v>
      </c>
      <c r="C1972" s="1">
        <v>43047</v>
      </c>
      <c r="D1972" t="s">
        <v>30</v>
      </c>
      <c r="E1972" t="s">
        <v>19</v>
      </c>
      <c r="F1972">
        <v>13</v>
      </c>
      <c r="G1972" t="s">
        <v>17</v>
      </c>
      <c r="H1972">
        <v>1E-3</v>
      </c>
      <c r="K1972" t="s">
        <v>20</v>
      </c>
    </row>
    <row r="1973" spans="1:11" x14ac:dyDescent="0.3">
      <c r="A1973" t="s">
        <v>11</v>
      </c>
      <c r="B1973" t="s">
        <v>68</v>
      </c>
      <c r="C1973" s="1">
        <v>43151</v>
      </c>
      <c r="D1973">
        <v>0.02</v>
      </c>
      <c r="E1973" t="s">
        <v>19</v>
      </c>
      <c r="F1973">
        <v>12</v>
      </c>
      <c r="G1973" t="s">
        <v>43</v>
      </c>
      <c r="H1973" t="s">
        <v>24</v>
      </c>
      <c r="K1973" t="s">
        <v>20</v>
      </c>
    </row>
    <row r="1974" spans="1:11" x14ac:dyDescent="0.3">
      <c r="A1974" t="s">
        <v>11</v>
      </c>
      <c r="B1974" t="s">
        <v>68</v>
      </c>
      <c r="C1974" s="1">
        <v>43234</v>
      </c>
      <c r="D1974">
        <v>0.8</v>
      </c>
      <c r="E1974" t="s">
        <v>19</v>
      </c>
      <c r="F1974">
        <v>30</v>
      </c>
      <c r="G1974" t="s">
        <v>29</v>
      </c>
      <c r="H1974">
        <v>4.0000000000000001E-3</v>
      </c>
      <c r="K1974" t="s">
        <v>20</v>
      </c>
    </row>
    <row r="1975" spans="1:11" x14ac:dyDescent="0.3">
      <c r="A1975" t="s">
        <v>11</v>
      </c>
      <c r="B1975" t="s">
        <v>68</v>
      </c>
      <c r="C1975" s="1">
        <v>43314</v>
      </c>
      <c r="D1975">
        <v>0.5</v>
      </c>
      <c r="E1975" t="s">
        <v>19</v>
      </c>
      <c r="F1975">
        <v>28</v>
      </c>
      <c r="G1975">
        <v>0.12</v>
      </c>
      <c r="H1975">
        <v>1.9E-2</v>
      </c>
      <c r="K1975" t="s">
        <v>20</v>
      </c>
    </row>
    <row r="1976" spans="1:11" x14ac:dyDescent="0.3">
      <c r="A1976" t="s">
        <v>11</v>
      </c>
      <c r="B1976" t="s">
        <v>68</v>
      </c>
      <c r="C1976" s="1">
        <v>43411</v>
      </c>
      <c r="D1976">
        <v>0.02</v>
      </c>
      <c r="E1976" t="s">
        <v>19</v>
      </c>
      <c r="F1976">
        <v>17</v>
      </c>
      <c r="G1976">
        <v>0.03</v>
      </c>
      <c r="H1976">
        <v>4.0000000000000001E-3</v>
      </c>
      <c r="K1976" t="s">
        <v>20</v>
      </c>
    </row>
    <row r="1977" spans="1:11" x14ac:dyDescent="0.3">
      <c r="A1977" t="s">
        <v>11</v>
      </c>
      <c r="B1977" t="s">
        <v>68</v>
      </c>
      <c r="C1977" s="1">
        <v>43502</v>
      </c>
      <c r="D1977" t="s">
        <v>30</v>
      </c>
      <c r="E1977" t="s">
        <v>19</v>
      </c>
      <c r="F1977">
        <v>15</v>
      </c>
      <c r="G1977" t="s">
        <v>43</v>
      </c>
      <c r="H1977" t="s">
        <v>24</v>
      </c>
      <c r="J1977" t="s">
        <v>40</v>
      </c>
      <c r="K1977" t="s">
        <v>25</v>
      </c>
    </row>
    <row r="1978" spans="1:11" x14ac:dyDescent="0.3">
      <c r="A1978" t="s">
        <v>11</v>
      </c>
      <c r="B1978" t="s">
        <v>68</v>
      </c>
      <c r="C1978" s="1">
        <v>43587</v>
      </c>
      <c r="D1978">
        <v>0.02</v>
      </c>
      <c r="E1978" t="s">
        <v>19</v>
      </c>
      <c r="F1978">
        <v>18</v>
      </c>
      <c r="G1978" t="s">
        <v>43</v>
      </c>
      <c r="H1978">
        <v>1E-3</v>
      </c>
      <c r="K1978" t="s">
        <v>20</v>
      </c>
    </row>
    <row r="1979" spans="1:11" x14ac:dyDescent="0.3">
      <c r="A1979" t="s">
        <v>11</v>
      </c>
      <c r="B1979" t="s">
        <v>68</v>
      </c>
      <c r="C1979" s="1">
        <v>43692</v>
      </c>
      <c r="D1979">
        <v>0.03</v>
      </c>
      <c r="E1979" t="s">
        <v>19</v>
      </c>
      <c r="F1979">
        <v>10</v>
      </c>
      <c r="G1979" t="s">
        <v>43</v>
      </c>
      <c r="H1979" t="s">
        <v>24</v>
      </c>
      <c r="K1979" t="s">
        <v>20</v>
      </c>
    </row>
    <row r="1980" spans="1:11" x14ac:dyDescent="0.3">
      <c r="A1980" t="s">
        <v>11</v>
      </c>
      <c r="B1980" t="s">
        <v>68</v>
      </c>
      <c r="C1980" s="1">
        <v>43795</v>
      </c>
      <c r="D1980">
        <v>0.01</v>
      </c>
      <c r="E1980" t="s">
        <v>26</v>
      </c>
      <c r="F1980">
        <v>9</v>
      </c>
      <c r="G1980" t="s">
        <v>17</v>
      </c>
      <c r="H1980" t="s">
        <v>24</v>
      </c>
      <c r="K1980" t="s">
        <v>20</v>
      </c>
    </row>
    <row r="1981" spans="1:11" x14ac:dyDescent="0.3">
      <c r="A1981" t="s">
        <v>11</v>
      </c>
      <c r="B1981" t="s">
        <v>68</v>
      </c>
      <c r="C1981" s="1">
        <v>43864</v>
      </c>
      <c r="D1981" t="s">
        <v>30</v>
      </c>
      <c r="E1981">
        <v>2.0000000000000002E-5</v>
      </c>
      <c r="F1981">
        <v>11</v>
      </c>
      <c r="G1981" t="s">
        <v>17</v>
      </c>
      <c r="H1981" t="s">
        <v>24</v>
      </c>
      <c r="K1981" t="s">
        <v>20</v>
      </c>
    </row>
    <row r="1982" spans="1:11" x14ac:dyDescent="0.3">
      <c r="A1982" t="s">
        <v>11</v>
      </c>
      <c r="B1982" t="s">
        <v>68</v>
      </c>
      <c r="C1982" s="1">
        <v>43963</v>
      </c>
      <c r="D1982" t="s">
        <v>30</v>
      </c>
      <c r="E1982" t="s">
        <v>26</v>
      </c>
      <c r="F1982">
        <v>20</v>
      </c>
      <c r="G1982">
        <v>0.02</v>
      </c>
      <c r="H1982">
        <v>1E-3</v>
      </c>
      <c r="K1982" t="s">
        <v>20</v>
      </c>
    </row>
    <row r="1983" spans="1:11" x14ac:dyDescent="0.3">
      <c r="A1983" t="s">
        <v>11</v>
      </c>
      <c r="B1983" t="s">
        <v>68</v>
      </c>
      <c r="C1983" s="1">
        <v>44060</v>
      </c>
      <c r="D1983" t="s">
        <v>30</v>
      </c>
      <c r="E1983">
        <v>2.0000000000000002E-5</v>
      </c>
      <c r="F1983">
        <v>11</v>
      </c>
      <c r="G1983" t="s">
        <v>17</v>
      </c>
      <c r="H1983" t="s">
        <v>24</v>
      </c>
      <c r="K1983" t="s">
        <v>20</v>
      </c>
    </row>
    <row r="1984" spans="1:11" x14ac:dyDescent="0.3">
      <c r="A1984" t="s">
        <v>11</v>
      </c>
      <c r="B1984" t="s">
        <v>69</v>
      </c>
      <c r="C1984" s="1">
        <v>40521</v>
      </c>
      <c r="D1984">
        <v>0.86</v>
      </c>
      <c r="F1984">
        <v>46.8</v>
      </c>
    </row>
    <row r="1985" spans="1:10" x14ac:dyDescent="0.3">
      <c r="A1985" t="s">
        <v>11</v>
      </c>
      <c r="B1985" t="s">
        <v>69</v>
      </c>
      <c r="C1985" s="1">
        <v>40547</v>
      </c>
      <c r="D1985">
        <v>0.43</v>
      </c>
      <c r="F1985">
        <v>51</v>
      </c>
    </row>
    <row r="1986" spans="1:10" x14ac:dyDescent="0.3">
      <c r="A1986" t="s">
        <v>11</v>
      </c>
      <c r="B1986" t="s">
        <v>69</v>
      </c>
      <c r="C1986" s="1">
        <v>40575</v>
      </c>
      <c r="D1986">
        <v>0.34</v>
      </c>
      <c r="E1986" t="s">
        <v>14</v>
      </c>
      <c r="F1986">
        <v>60.9</v>
      </c>
      <c r="G1986" t="s">
        <v>28</v>
      </c>
      <c r="J1986">
        <v>0.14000000000000001</v>
      </c>
    </row>
    <row r="1987" spans="1:10" x14ac:dyDescent="0.3">
      <c r="A1987" t="s">
        <v>11</v>
      </c>
      <c r="B1987" t="s">
        <v>69</v>
      </c>
      <c r="C1987" s="1">
        <v>40603</v>
      </c>
      <c r="D1987">
        <v>0.67</v>
      </c>
      <c r="F1987">
        <v>65.3</v>
      </c>
    </row>
    <row r="1988" spans="1:10" x14ac:dyDescent="0.3">
      <c r="A1988" t="s">
        <v>11</v>
      </c>
      <c r="B1988" t="s">
        <v>69</v>
      </c>
      <c r="C1988" s="1">
        <v>40637</v>
      </c>
      <c r="D1988">
        <v>0.53</v>
      </c>
      <c r="F1988">
        <v>70.900000000000006</v>
      </c>
    </row>
    <row r="1989" spans="1:10" x14ac:dyDescent="0.3">
      <c r="A1989" t="s">
        <v>11</v>
      </c>
      <c r="B1989" t="s">
        <v>69</v>
      </c>
      <c r="C1989" s="1">
        <v>40672</v>
      </c>
      <c r="D1989">
        <v>0.61</v>
      </c>
      <c r="E1989" t="s">
        <v>14</v>
      </c>
      <c r="F1989">
        <v>83</v>
      </c>
      <c r="G1989" t="s">
        <v>28</v>
      </c>
      <c r="J1989">
        <v>0.31</v>
      </c>
    </row>
    <row r="1990" spans="1:10" x14ac:dyDescent="0.3">
      <c r="A1990" t="s">
        <v>11</v>
      </c>
      <c r="B1990" t="s">
        <v>69</v>
      </c>
      <c r="C1990" s="1">
        <v>40695</v>
      </c>
      <c r="D1990">
        <v>2.06</v>
      </c>
      <c r="F1990">
        <v>82.8</v>
      </c>
    </row>
    <row r="1991" spans="1:10" x14ac:dyDescent="0.3">
      <c r="A1991" t="s">
        <v>11</v>
      </c>
      <c r="B1991" t="s">
        <v>69</v>
      </c>
      <c r="C1991" s="1">
        <v>40728</v>
      </c>
      <c r="D1991">
        <v>0.33</v>
      </c>
      <c r="F1991">
        <v>60.8</v>
      </c>
    </row>
    <row r="1992" spans="1:10" x14ac:dyDescent="0.3">
      <c r="A1992" t="s">
        <v>11</v>
      </c>
      <c r="B1992" t="s">
        <v>69</v>
      </c>
      <c r="C1992" s="1">
        <v>40756</v>
      </c>
      <c r="D1992">
        <v>0.67</v>
      </c>
      <c r="F1992">
        <v>75.099999999999994</v>
      </c>
      <c r="G1992" t="s">
        <v>28</v>
      </c>
      <c r="J1992">
        <v>0.17</v>
      </c>
    </row>
    <row r="1993" spans="1:10" x14ac:dyDescent="0.3">
      <c r="A1993" t="s">
        <v>11</v>
      </c>
      <c r="B1993" t="s">
        <v>69</v>
      </c>
      <c r="C1993" s="1">
        <v>40798</v>
      </c>
      <c r="D1993">
        <v>0.7</v>
      </c>
      <c r="F1993">
        <v>61.7</v>
      </c>
    </row>
    <row r="1994" spans="1:10" x14ac:dyDescent="0.3">
      <c r="A1994" t="s">
        <v>11</v>
      </c>
      <c r="B1994" t="s">
        <v>69</v>
      </c>
      <c r="C1994" s="1">
        <v>40819</v>
      </c>
      <c r="D1994">
        <v>0.57999999999999996</v>
      </c>
      <c r="F1994">
        <v>65.5</v>
      </c>
    </row>
    <row r="1995" spans="1:10" x14ac:dyDescent="0.3">
      <c r="A1995" t="s">
        <v>11</v>
      </c>
      <c r="B1995" t="s">
        <v>69</v>
      </c>
      <c r="C1995" s="1">
        <v>40849</v>
      </c>
      <c r="D1995">
        <v>0.31</v>
      </c>
      <c r="F1995">
        <v>50</v>
      </c>
    </row>
    <row r="1996" spans="1:10" x14ac:dyDescent="0.3">
      <c r="A1996" t="s">
        <v>11</v>
      </c>
      <c r="B1996" t="s">
        <v>69</v>
      </c>
      <c r="C1996" s="1">
        <v>40889</v>
      </c>
      <c r="D1996">
        <v>0.43</v>
      </c>
      <c r="F1996">
        <v>46.2</v>
      </c>
    </row>
    <row r="1997" spans="1:10" x14ac:dyDescent="0.3">
      <c r="A1997" t="s">
        <v>11</v>
      </c>
      <c r="B1997" t="s">
        <v>69</v>
      </c>
      <c r="C1997" s="1">
        <v>40913</v>
      </c>
      <c r="D1997">
        <v>0.71</v>
      </c>
      <c r="F1997">
        <v>49.8</v>
      </c>
    </row>
    <row r="1998" spans="1:10" x14ac:dyDescent="0.3">
      <c r="A1998" t="s">
        <v>11</v>
      </c>
      <c r="B1998" t="s">
        <v>69</v>
      </c>
      <c r="C1998" s="1">
        <v>40948</v>
      </c>
      <c r="D1998" t="s">
        <v>38</v>
      </c>
      <c r="F1998">
        <v>50.9</v>
      </c>
    </row>
    <row r="1999" spans="1:10" x14ac:dyDescent="0.3">
      <c r="A1999" t="s">
        <v>11</v>
      </c>
      <c r="B1999" t="s">
        <v>69</v>
      </c>
      <c r="C1999" s="1">
        <v>40973</v>
      </c>
      <c r="D1999">
        <v>0.35</v>
      </c>
      <c r="F1999">
        <v>59.4</v>
      </c>
    </row>
    <row r="2000" spans="1:10" x14ac:dyDescent="0.3">
      <c r="A2000" t="s">
        <v>11</v>
      </c>
      <c r="B2000" t="s">
        <v>69</v>
      </c>
      <c r="C2000" s="1">
        <v>41001</v>
      </c>
      <c r="D2000">
        <v>0.3</v>
      </c>
      <c r="F2000">
        <v>68.8</v>
      </c>
    </row>
    <row r="2001" spans="1:10" x14ac:dyDescent="0.3">
      <c r="A2001" t="s">
        <v>11</v>
      </c>
      <c r="B2001" t="s">
        <v>69</v>
      </c>
      <c r="C2001" s="1">
        <v>41037</v>
      </c>
      <c r="D2001">
        <v>0.4</v>
      </c>
      <c r="F2001">
        <v>68</v>
      </c>
    </row>
    <row r="2002" spans="1:10" x14ac:dyDescent="0.3">
      <c r="A2002" t="s">
        <v>11</v>
      </c>
      <c r="B2002" t="s">
        <v>69</v>
      </c>
      <c r="C2002" s="1">
        <v>41073</v>
      </c>
      <c r="D2002">
        <v>0.6</v>
      </c>
      <c r="F2002">
        <v>71</v>
      </c>
    </row>
    <row r="2003" spans="1:10" x14ac:dyDescent="0.3">
      <c r="A2003" t="s">
        <v>11</v>
      </c>
      <c r="B2003" t="s">
        <v>69</v>
      </c>
      <c r="C2003" s="1">
        <v>41101</v>
      </c>
      <c r="D2003">
        <v>0.4</v>
      </c>
      <c r="F2003">
        <v>44</v>
      </c>
    </row>
    <row r="2004" spans="1:10" x14ac:dyDescent="0.3">
      <c r="A2004" t="s">
        <v>11</v>
      </c>
      <c r="B2004" t="s">
        <v>69</v>
      </c>
      <c r="C2004" s="1">
        <v>41122</v>
      </c>
      <c r="D2004">
        <v>0.3</v>
      </c>
      <c r="E2004" t="s">
        <v>19</v>
      </c>
      <c r="F2004">
        <v>42</v>
      </c>
      <c r="G2004" t="s">
        <v>17</v>
      </c>
      <c r="J2004" t="s">
        <v>18</v>
      </c>
    </row>
    <row r="2005" spans="1:10" x14ac:dyDescent="0.3">
      <c r="A2005" t="s">
        <v>11</v>
      </c>
      <c r="B2005" t="s">
        <v>69</v>
      </c>
      <c r="C2005" s="1">
        <v>41156</v>
      </c>
      <c r="D2005">
        <v>0.4</v>
      </c>
      <c r="F2005">
        <v>41</v>
      </c>
    </row>
    <row r="2006" spans="1:10" x14ac:dyDescent="0.3">
      <c r="A2006" t="s">
        <v>11</v>
      </c>
      <c r="B2006" t="s">
        <v>69</v>
      </c>
      <c r="C2006" s="1">
        <v>41192</v>
      </c>
      <c r="D2006">
        <v>0.3</v>
      </c>
      <c r="F2006">
        <v>37</v>
      </c>
    </row>
    <row r="2007" spans="1:10" x14ac:dyDescent="0.3">
      <c r="A2007" t="s">
        <v>11</v>
      </c>
      <c r="B2007" t="s">
        <v>69</v>
      </c>
      <c r="C2007" s="1">
        <v>41219</v>
      </c>
      <c r="D2007">
        <v>0.4</v>
      </c>
      <c r="E2007" t="s">
        <v>19</v>
      </c>
      <c r="F2007">
        <v>41</v>
      </c>
      <c r="H2007">
        <v>3.0000000000000001E-3</v>
      </c>
    </row>
    <row r="2008" spans="1:10" x14ac:dyDescent="0.3">
      <c r="A2008" t="s">
        <v>11</v>
      </c>
      <c r="B2008" t="s">
        <v>69</v>
      </c>
      <c r="C2008" s="1">
        <v>41253</v>
      </c>
      <c r="D2008">
        <v>0.3</v>
      </c>
      <c r="F2008">
        <v>41</v>
      </c>
    </row>
    <row r="2009" spans="1:10" x14ac:dyDescent="0.3">
      <c r="A2009" t="s">
        <v>11</v>
      </c>
      <c r="B2009" t="s">
        <v>69</v>
      </c>
      <c r="C2009" s="1">
        <v>41283</v>
      </c>
      <c r="D2009">
        <v>0.3</v>
      </c>
      <c r="F2009">
        <v>42</v>
      </c>
    </row>
    <row r="2010" spans="1:10" x14ac:dyDescent="0.3">
      <c r="A2010" t="s">
        <v>11</v>
      </c>
      <c r="B2010" t="s">
        <v>69</v>
      </c>
      <c r="C2010" s="1">
        <v>41319</v>
      </c>
      <c r="D2010">
        <v>0.3</v>
      </c>
      <c r="E2010" t="s">
        <v>19</v>
      </c>
      <c r="F2010">
        <v>42</v>
      </c>
      <c r="H2010">
        <v>1E-3</v>
      </c>
    </row>
    <row r="2011" spans="1:10" x14ac:dyDescent="0.3">
      <c r="A2011" t="s">
        <v>11</v>
      </c>
      <c r="B2011" t="s">
        <v>69</v>
      </c>
      <c r="C2011" s="1">
        <v>41340</v>
      </c>
      <c r="D2011">
        <v>0.3</v>
      </c>
      <c r="F2011">
        <v>45</v>
      </c>
    </row>
    <row r="2012" spans="1:10" x14ac:dyDescent="0.3">
      <c r="A2012" t="s">
        <v>11</v>
      </c>
      <c r="B2012" t="s">
        <v>69</v>
      </c>
      <c r="C2012" s="1">
        <v>41365</v>
      </c>
      <c r="D2012">
        <v>0.19</v>
      </c>
      <c r="F2012">
        <v>51</v>
      </c>
    </row>
    <row r="2013" spans="1:10" x14ac:dyDescent="0.3">
      <c r="A2013" t="s">
        <v>11</v>
      </c>
      <c r="B2013" t="s">
        <v>69</v>
      </c>
      <c r="C2013" s="1">
        <v>41407</v>
      </c>
      <c r="D2013">
        <v>7.0000000000000007E-2</v>
      </c>
      <c r="E2013" t="s">
        <v>19</v>
      </c>
      <c r="F2013">
        <v>55</v>
      </c>
      <c r="H2013">
        <v>2E-3</v>
      </c>
    </row>
    <row r="2014" spans="1:10" x14ac:dyDescent="0.3">
      <c r="A2014" t="s">
        <v>11</v>
      </c>
      <c r="B2014" t="s">
        <v>69</v>
      </c>
      <c r="C2014" s="1">
        <v>41435</v>
      </c>
      <c r="D2014">
        <v>0.2</v>
      </c>
      <c r="F2014">
        <v>50</v>
      </c>
    </row>
    <row r="2015" spans="1:10" x14ac:dyDescent="0.3">
      <c r="A2015" t="s">
        <v>11</v>
      </c>
      <c r="B2015" t="s">
        <v>69</v>
      </c>
      <c r="C2015" s="1">
        <v>41463</v>
      </c>
      <c r="D2015">
        <v>0.3</v>
      </c>
      <c r="F2015">
        <v>62</v>
      </c>
    </row>
    <row r="2016" spans="1:10" x14ac:dyDescent="0.3">
      <c r="A2016" t="s">
        <v>11</v>
      </c>
      <c r="B2016" t="s">
        <v>69</v>
      </c>
      <c r="C2016" s="1">
        <v>41492</v>
      </c>
      <c r="D2016">
        <v>0.5</v>
      </c>
      <c r="E2016" t="s">
        <v>19</v>
      </c>
      <c r="F2016">
        <v>61</v>
      </c>
      <c r="G2016" t="s">
        <v>17</v>
      </c>
      <c r="H2016">
        <v>2E-3</v>
      </c>
      <c r="J2016" t="s">
        <v>18</v>
      </c>
    </row>
    <row r="2017" spans="1:10" x14ac:dyDescent="0.3">
      <c r="A2017" t="s">
        <v>11</v>
      </c>
      <c r="B2017" t="s">
        <v>69</v>
      </c>
      <c r="C2017" s="1">
        <v>41526</v>
      </c>
      <c r="D2017">
        <v>0.3</v>
      </c>
      <c r="F2017">
        <v>54</v>
      </c>
    </row>
    <row r="2018" spans="1:10" x14ac:dyDescent="0.3">
      <c r="A2018" t="s">
        <v>11</v>
      </c>
      <c r="B2018" t="s">
        <v>69</v>
      </c>
      <c r="C2018" s="1">
        <v>41548</v>
      </c>
      <c r="D2018">
        <v>0.4</v>
      </c>
      <c r="F2018">
        <v>57</v>
      </c>
    </row>
    <row r="2019" spans="1:10" x14ac:dyDescent="0.3">
      <c r="A2019" t="s">
        <v>11</v>
      </c>
      <c r="B2019" t="s">
        <v>69</v>
      </c>
      <c r="C2019" s="1">
        <v>41582</v>
      </c>
      <c r="D2019">
        <v>0.4</v>
      </c>
      <c r="E2019" t="s">
        <v>19</v>
      </c>
      <c r="F2019">
        <v>51</v>
      </c>
      <c r="H2019">
        <v>2E-3</v>
      </c>
    </row>
    <row r="2020" spans="1:10" x14ac:dyDescent="0.3">
      <c r="A2020" t="s">
        <v>11</v>
      </c>
      <c r="B2020" t="s">
        <v>69</v>
      </c>
      <c r="C2020" s="1">
        <v>41617</v>
      </c>
      <c r="D2020">
        <v>0.3</v>
      </c>
      <c r="F2020">
        <v>53</v>
      </c>
    </row>
    <row r="2021" spans="1:10" x14ac:dyDescent="0.3">
      <c r="A2021" t="s">
        <v>11</v>
      </c>
      <c r="B2021" t="s">
        <v>69</v>
      </c>
      <c r="C2021" s="1">
        <v>41655</v>
      </c>
      <c r="D2021">
        <v>0.26</v>
      </c>
      <c r="F2021">
        <v>37</v>
      </c>
    </row>
    <row r="2022" spans="1:10" x14ac:dyDescent="0.3">
      <c r="A2022" t="s">
        <v>11</v>
      </c>
      <c r="B2022" t="s">
        <v>69</v>
      </c>
      <c r="C2022" s="1">
        <v>41696</v>
      </c>
      <c r="D2022">
        <v>0.23</v>
      </c>
      <c r="E2022" t="s">
        <v>19</v>
      </c>
      <c r="F2022">
        <v>47</v>
      </c>
      <c r="H2022">
        <v>1E-3</v>
      </c>
    </row>
    <row r="2023" spans="1:10" x14ac:dyDescent="0.3">
      <c r="A2023" t="s">
        <v>11</v>
      </c>
      <c r="B2023" t="s">
        <v>69</v>
      </c>
      <c r="C2023" s="2">
        <v>41726.3125</v>
      </c>
      <c r="D2023">
        <v>0.19</v>
      </c>
      <c r="F2023">
        <v>51</v>
      </c>
    </row>
    <row r="2024" spans="1:10" x14ac:dyDescent="0.3">
      <c r="A2024" t="s">
        <v>11</v>
      </c>
      <c r="B2024" t="s">
        <v>69</v>
      </c>
      <c r="C2024" s="1">
        <v>41759</v>
      </c>
      <c r="D2024" t="s">
        <v>30</v>
      </c>
      <c r="F2024">
        <v>53</v>
      </c>
    </row>
    <row r="2025" spans="1:10" x14ac:dyDescent="0.3">
      <c r="A2025" t="s">
        <v>11</v>
      </c>
      <c r="B2025" t="s">
        <v>69</v>
      </c>
      <c r="C2025" s="1">
        <v>41772</v>
      </c>
      <c r="D2025">
        <v>0.13</v>
      </c>
      <c r="E2025" t="s">
        <v>19</v>
      </c>
      <c r="F2025">
        <v>44</v>
      </c>
      <c r="H2025">
        <v>1E-3</v>
      </c>
    </row>
    <row r="2026" spans="1:10" x14ac:dyDescent="0.3">
      <c r="A2026" t="s">
        <v>11</v>
      </c>
      <c r="B2026" t="s">
        <v>69</v>
      </c>
      <c r="C2026" s="1">
        <v>41800</v>
      </c>
      <c r="D2026">
        <v>0.14000000000000001</v>
      </c>
      <c r="F2026">
        <v>46</v>
      </c>
    </row>
    <row r="2027" spans="1:10" x14ac:dyDescent="0.3">
      <c r="A2027" t="s">
        <v>11</v>
      </c>
      <c r="B2027" t="s">
        <v>69</v>
      </c>
      <c r="C2027" s="1">
        <v>41828</v>
      </c>
      <c r="D2027">
        <v>0.16</v>
      </c>
      <c r="F2027">
        <v>47</v>
      </c>
    </row>
    <row r="2028" spans="1:10" x14ac:dyDescent="0.3">
      <c r="A2028" t="s">
        <v>11</v>
      </c>
      <c r="B2028" t="s">
        <v>69</v>
      </c>
      <c r="C2028" s="1">
        <v>41863</v>
      </c>
      <c r="D2028">
        <v>1</v>
      </c>
      <c r="F2028">
        <v>51</v>
      </c>
    </row>
    <row r="2029" spans="1:10" x14ac:dyDescent="0.3">
      <c r="A2029" t="s">
        <v>11</v>
      </c>
      <c r="B2029" t="s">
        <v>69</v>
      </c>
      <c r="C2029" s="1">
        <v>41904</v>
      </c>
      <c r="D2029">
        <v>0.27</v>
      </c>
      <c r="E2029" t="s">
        <v>19</v>
      </c>
      <c r="F2029">
        <v>44</v>
      </c>
      <c r="G2029" t="s">
        <v>17</v>
      </c>
      <c r="H2029">
        <v>2E-3</v>
      </c>
      <c r="J2029" t="s">
        <v>18</v>
      </c>
    </row>
    <row r="2030" spans="1:10" x14ac:dyDescent="0.3">
      <c r="A2030" t="s">
        <v>11</v>
      </c>
      <c r="B2030" t="s">
        <v>69</v>
      </c>
      <c r="C2030" s="1">
        <v>41928</v>
      </c>
      <c r="D2030">
        <v>0.4</v>
      </c>
      <c r="F2030">
        <v>16</v>
      </c>
    </row>
    <row r="2031" spans="1:10" x14ac:dyDescent="0.3">
      <c r="A2031" t="s">
        <v>11</v>
      </c>
      <c r="B2031" t="s">
        <v>69</v>
      </c>
      <c r="C2031" s="1">
        <v>41970</v>
      </c>
      <c r="D2031">
        <v>2.7</v>
      </c>
      <c r="E2031" t="s">
        <v>19</v>
      </c>
      <c r="F2031">
        <v>52</v>
      </c>
      <c r="H2031">
        <v>1E-3</v>
      </c>
    </row>
    <row r="2032" spans="1:10" x14ac:dyDescent="0.3">
      <c r="A2032" t="s">
        <v>11</v>
      </c>
      <c r="B2032" t="s">
        <v>69</v>
      </c>
      <c r="C2032" s="1">
        <v>41989</v>
      </c>
      <c r="D2032">
        <v>7.0000000000000007E-2</v>
      </c>
      <c r="F2032">
        <v>47</v>
      </c>
    </row>
    <row r="2033" spans="1:11" x14ac:dyDescent="0.3">
      <c r="A2033" t="s">
        <v>11</v>
      </c>
      <c r="B2033" t="s">
        <v>69</v>
      </c>
      <c r="C2033" s="1">
        <v>42025</v>
      </c>
      <c r="D2033">
        <v>7.0000000000000007E-2</v>
      </c>
      <c r="F2033">
        <v>47</v>
      </c>
    </row>
    <row r="2034" spans="1:11" x14ac:dyDescent="0.3">
      <c r="A2034" t="s">
        <v>11</v>
      </c>
      <c r="B2034" t="s">
        <v>69</v>
      </c>
      <c r="C2034" s="1">
        <v>42053</v>
      </c>
      <c r="D2034">
        <v>0.01</v>
      </c>
      <c r="E2034" t="s">
        <v>19</v>
      </c>
      <c r="F2034">
        <v>50</v>
      </c>
      <c r="H2034">
        <v>1E-3</v>
      </c>
    </row>
    <row r="2035" spans="1:11" x14ac:dyDescent="0.3">
      <c r="A2035" t="s">
        <v>11</v>
      </c>
      <c r="B2035" t="s">
        <v>69</v>
      </c>
      <c r="C2035" s="1">
        <v>42074</v>
      </c>
      <c r="D2035">
        <v>7.0000000000000007E-2</v>
      </c>
      <c r="F2035">
        <v>48</v>
      </c>
    </row>
    <row r="2036" spans="1:11" x14ac:dyDescent="0.3">
      <c r="A2036" t="s">
        <v>11</v>
      </c>
      <c r="B2036" t="s">
        <v>69</v>
      </c>
      <c r="C2036" s="1">
        <v>42114</v>
      </c>
      <c r="D2036">
        <v>0.03</v>
      </c>
      <c r="F2036">
        <v>47</v>
      </c>
    </row>
    <row r="2037" spans="1:11" x14ac:dyDescent="0.3">
      <c r="A2037" t="s">
        <v>11</v>
      </c>
      <c r="B2037" t="s">
        <v>69</v>
      </c>
      <c r="C2037" s="1">
        <v>42143</v>
      </c>
      <c r="D2037">
        <v>0.03</v>
      </c>
      <c r="E2037" t="s">
        <v>19</v>
      </c>
      <c r="F2037">
        <v>52</v>
      </c>
      <c r="G2037" t="s">
        <v>17</v>
      </c>
      <c r="H2037">
        <v>3.0000000000000001E-3</v>
      </c>
      <c r="J2037" t="s">
        <v>18</v>
      </c>
    </row>
    <row r="2038" spans="1:11" x14ac:dyDescent="0.3">
      <c r="A2038" t="s">
        <v>11</v>
      </c>
      <c r="B2038" t="s">
        <v>69</v>
      </c>
      <c r="C2038" s="1">
        <v>42178</v>
      </c>
      <c r="D2038">
        <v>7.0000000000000007E-2</v>
      </c>
      <c r="F2038">
        <v>54</v>
      </c>
    </row>
    <row r="2039" spans="1:11" x14ac:dyDescent="0.3">
      <c r="A2039" t="s">
        <v>11</v>
      </c>
      <c r="B2039" t="s">
        <v>69</v>
      </c>
      <c r="C2039" s="1">
        <v>42219</v>
      </c>
      <c r="D2039">
        <v>0.4</v>
      </c>
      <c r="E2039" t="s">
        <v>19</v>
      </c>
      <c r="F2039">
        <v>56</v>
      </c>
      <c r="G2039" t="s">
        <v>17</v>
      </c>
      <c r="H2039">
        <v>2E-3</v>
      </c>
      <c r="J2039" t="s">
        <v>18</v>
      </c>
      <c r="K2039" t="s">
        <v>20</v>
      </c>
    </row>
    <row r="2040" spans="1:11" x14ac:dyDescent="0.3">
      <c r="A2040" t="s">
        <v>11</v>
      </c>
      <c r="B2040" t="s">
        <v>69</v>
      </c>
      <c r="C2040" s="1">
        <v>42310</v>
      </c>
      <c r="D2040">
        <v>0.7</v>
      </c>
      <c r="E2040" t="s">
        <v>19</v>
      </c>
      <c r="F2040">
        <v>58</v>
      </c>
      <c r="G2040" t="s">
        <v>17</v>
      </c>
      <c r="H2040" t="s">
        <v>24</v>
      </c>
      <c r="K2040" t="s">
        <v>20</v>
      </c>
    </row>
    <row r="2041" spans="1:11" x14ac:dyDescent="0.3">
      <c r="A2041" t="s">
        <v>11</v>
      </c>
      <c r="B2041" t="s">
        <v>69</v>
      </c>
      <c r="C2041" s="1">
        <v>42403</v>
      </c>
      <c r="D2041">
        <v>0.02</v>
      </c>
      <c r="E2041" t="s">
        <v>19</v>
      </c>
      <c r="F2041">
        <v>19</v>
      </c>
      <c r="G2041" t="s">
        <v>28</v>
      </c>
      <c r="H2041" t="s">
        <v>24</v>
      </c>
      <c r="K2041" t="s">
        <v>20</v>
      </c>
    </row>
    <row r="2042" spans="1:11" x14ac:dyDescent="0.3">
      <c r="A2042" t="s">
        <v>11</v>
      </c>
      <c r="B2042" t="s">
        <v>69</v>
      </c>
      <c r="C2042" s="1">
        <v>42506</v>
      </c>
      <c r="D2042" t="s">
        <v>30</v>
      </c>
      <c r="E2042" t="s">
        <v>19</v>
      </c>
      <c r="F2042">
        <v>31</v>
      </c>
      <c r="G2042" t="s">
        <v>17</v>
      </c>
      <c r="H2042" t="s">
        <v>24</v>
      </c>
      <c r="K2042" t="s">
        <v>20</v>
      </c>
    </row>
    <row r="2043" spans="1:11" x14ac:dyDescent="0.3">
      <c r="A2043" t="s">
        <v>11</v>
      </c>
      <c r="B2043" t="s">
        <v>69</v>
      </c>
      <c r="C2043" s="1">
        <v>42598</v>
      </c>
      <c r="D2043">
        <v>0.1</v>
      </c>
      <c r="E2043" t="s">
        <v>19</v>
      </c>
      <c r="F2043">
        <v>32</v>
      </c>
      <c r="G2043">
        <v>0.02</v>
      </c>
      <c r="H2043">
        <v>1E-3</v>
      </c>
      <c r="K2043" t="s">
        <v>20</v>
      </c>
    </row>
    <row r="2044" spans="1:11" x14ac:dyDescent="0.3">
      <c r="A2044" t="s">
        <v>11</v>
      </c>
      <c r="B2044" t="s">
        <v>69</v>
      </c>
      <c r="C2044" s="1">
        <v>42681</v>
      </c>
      <c r="D2044">
        <v>0.12</v>
      </c>
      <c r="E2044" t="s">
        <v>19</v>
      </c>
      <c r="F2044">
        <v>36</v>
      </c>
      <c r="G2044" t="s">
        <v>17</v>
      </c>
      <c r="H2044" t="s">
        <v>24</v>
      </c>
      <c r="K2044" t="s">
        <v>20</v>
      </c>
    </row>
    <row r="2045" spans="1:11" x14ac:dyDescent="0.3">
      <c r="A2045" t="s">
        <v>11</v>
      </c>
      <c r="B2045" t="s">
        <v>69</v>
      </c>
      <c r="C2045" s="1">
        <v>42767</v>
      </c>
      <c r="D2045">
        <v>0.02</v>
      </c>
      <c r="E2045" t="s">
        <v>19</v>
      </c>
      <c r="F2045">
        <v>22</v>
      </c>
      <c r="G2045" t="s">
        <v>28</v>
      </c>
      <c r="H2045">
        <v>1E-3</v>
      </c>
      <c r="K2045" t="s">
        <v>20</v>
      </c>
    </row>
    <row r="2046" spans="1:11" x14ac:dyDescent="0.3">
      <c r="A2046" t="s">
        <v>11</v>
      </c>
      <c r="B2046" t="s">
        <v>69</v>
      </c>
      <c r="C2046" s="1">
        <v>42857</v>
      </c>
      <c r="D2046">
        <v>0.01</v>
      </c>
      <c r="E2046" t="s">
        <v>19</v>
      </c>
      <c r="F2046">
        <v>22</v>
      </c>
      <c r="G2046" t="s">
        <v>28</v>
      </c>
      <c r="H2046" t="s">
        <v>24</v>
      </c>
      <c r="K2046" t="s">
        <v>20</v>
      </c>
    </row>
    <row r="2047" spans="1:11" x14ac:dyDescent="0.3">
      <c r="A2047" t="s">
        <v>11</v>
      </c>
      <c r="B2047" t="s">
        <v>69</v>
      </c>
      <c r="C2047" s="1">
        <v>42970</v>
      </c>
      <c r="D2047">
        <v>0.01</v>
      </c>
      <c r="E2047" t="s">
        <v>19</v>
      </c>
      <c r="F2047">
        <v>24</v>
      </c>
      <c r="G2047" t="s">
        <v>17</v>
      </c>
      <c r="H2047" t="s">
        <v>24</v>
      </c>
      <c r="K2047" t="s">
        <v>20</v>
      </c>
    </row>
    <row r="2048" spans="1:11" x14ac:dyDescent="0.3">
      <c r="A2048" t="s">
        <v>11</v>
      </c>
      <c r="B2048" t="s">
        <v>69</v>
      </c>
      <c r="C2048" s="1">
        <v>43047</v>
      </c>
      <c r="D2048" t="s">
        <v>30</v>
      </c>
      <c r="E2048" t="s">
        <v>19</v>
      </c>
      <c r="F2048">
        <v>14</v>
      </c>
      <c r="G2048" t="s">
        <v>17</v>
      </c>
      <c r="H2048" t="s">
        <v>24</v>
      </c>
      <c r="K2048" t="s">
        <v>20</v>
      </c>
    </row>
    <row r="2049" spans="1:11" x14ac:dyDescent="0.3">
      <c r="A2049" t="s">
        <v>11</v>
      </c>
      <c r="B2049" t="s">
        <v>69</v>
      </c>
      <c r="C2049" s="1">
        <v>43151</v>
      </c>
      <c r="D2049">
        <v>0.02</v>
      </c>
      <c r="E2049" t="s">
        <v>19</v>
      </c>
      <c r="F2049">
        <v>14</v>
      </c>
      <c r="G2049" t="s">
        <v>43</v>
      </c>
      <c r="H2049" t="s">
        <v>24</v>
      </c>
      <c r="K2049" t="s">
        <v>20</v>
      </c>
    </row>
    <row r="2050" spans="1:11" x14ac:dyDescent="0.3">
      <c r="A2050" t="s">
        <v>11</v>
      </c>
      <c r="B2050" t="s">
        <v>69</v>
      </c>
      <c r="C2050" s="1">
        <v>43234</v>
      </c>
      <c r="D2050" t="s">
        <v>30</v>
      </c>
      <c r="E2050" t="s">
        <v>19</v>
      </c>
      <c r="F2050">
        <v>20</v>
      </c>
      <c r="G2050" t="s">
        <v>39</v>
      </c>
      <c r="H2050" t="s">
        <v>24</v>
      </c>
      <c r="K2050" t="s">
        <v>20</v>
      </c>
    </row>
    <row r="2051" spans="1:11" x14ac:dyDescent="0.3">
      <c r="A2051" t="s">
        <v>11</v>
      </c>
      <c r="B2051" t="s">
        <v>69</v>
      </c>
      <c r="C2051" s="1">
        <v>43314</v>
      </c>
      <c r="D2051" t="s">
        <v>30</v>
      </c>
      <c r="E2051" t="s">
        <v>19</v>
      </c>
      <c r="F2051">
        <v>28</v>
      </c>
      <c r="G2051" t="s">
        <v>39</v>
      </c>
      <c r="H2051">
        <v>1E-3</v>
      </c>
      <c r="K2051" t="s">
        <v>20</v>
      </c>
    </row>
    <row r="2052" spans="1:11" x14ac:dyDescent="0.3">
      <c r="A2052" t="s">
        <v>11</v>
      </c>
      <c r="B2052" t="s">
        <v>69</v>
      </c>
      <c r="C2052" s="1">
        <v>43411</v>
      </c>
      <c r="D2052" t="s">
        <v>30</v>
      </c>
      <c r="E2052" t="s">
        <v>19</v>
      </c>
      <c r="F2052">
        <v>28</v>
      </c>
      <c r="G2052" t="s">
        <v>43</v>
      </c>
      <c r="H2052" t="s">
        <v>24</v>
      </c>
      <c r="K2052" t="s">
        <v>20</v>
      </c>
    </row>
    <row r="2053" spans="1:11" x14ac:dyDescent="0.3">
      <c r="A2053" t="s">
        <v>11</v>
      </c>
      <c r="B2053" t="s">
        <v>69</v>
      </c>
      <c r="C2053" s="1">
        <v>43502</v>
      </c>
      <c r="D2053">
        <v>0.01</v>
      </c>
      <c r="E2053" t="s">
        <v>19</v>
      </c>
      <c r="F2053">
        <v>27</v>
      </c>
      <c r="G2053" t="s">
        <v>43</v>
      </c>
      <c r="H2053" t="s">
        <v>24</v>
      </c>
      <c r="J2053" t="s">
        <v>40</v>
      </c>
      <c r="K2053" t="s">
        <v>25</v>
      </c>
    </row>
    <row r="2054" spans="1:11" x14ac:dyDescent="0.3">
      <c r="A2054" t="s">
        <v>11</v>
      </c>
      <c r="B2054" t="s">
        <v>69</v>
      </c>
      <c r="C2054" s="1">
        <v>43587</v>
      </c>
      <c r="D2054">
        <v>0.02</v>
      </c>
      <c r="E2054" t="s">
        <v>19</v>
      </c>
      <c r="F2054">
        <v>17</v>
      </c>
      <c r="G2054" t="s">
        <v>43</v>
      </c>
      <c r="H2054" t="s">
        <v>24</v>
      </c>
      <c r="K2054" t="s">
        <v>20</v>
      </c>
    </row>
    <row r="2055" spans="1:11" x14ac:dyDescent="0.3">
      <c r="A2055" t="s">
        <v>11</v>
      </c>
      <c r="B2055" t="s">
        <v>69</v>
      </c>
      <c r="C2055" s="1">
        <v>43692</v>
      </c>
      <c r="D2055">
        <v>0.06</v>
      </c>
      <c r="E2055" t="s">
        <v>19</v>
      </c>
      <c r="F2055">
        <v>28</v>
      </c>
      <c r="G2055" t="s">
        <v>43</v>
      </c>
      <c r="H2055">
        <v>1E-3</v>
      </c>
      <c r="K2055" t="s">
        <v>20</v>
      </c>
    </row>
    <row r="2056" spans="1:11" x14ac:dyDescent="0.3">
      <c r="A2056" t="s">
        <v>11</v>
      </c>
      <c r="B2056" t="s">
        <v>69</v>
      </c>
      <c r="C2056" s="1">
        <v>43795</v>
      </c>
      <c r="D2056">
        <v>7.0000000000000007E-2</v>
      </c>
      <c r="E2056" t="s">
        <v>26</v>
      </c>
      <c r="F2056">
        <v>10</v>
      </c>
      <c r="G2056" t="s">
        <v>17</v>
      </c>
      <c r="H2056" t="s">
        <v>24</v>
      </c>
      <c r="K2056" t="s">
        <v>20</v>
      </c>
    </row>
    <row r="2057" spans="1:11" x14ac:dyDescent="0.3">
      <c r="A2057" t="s">
        <v>11</v>
      </c>
      <c r="B2057" t="s">
        <v>69</v>
      </c>
      <c r="C2057" s="1">
        <v>43864</v>
      </c>
      <c r="D2057">
        <v>0.01</v>
      </c>
      <c r="E2057" t="s">
        <v>26</v>
      </c>
      <c r="F2057">
        <v>12</v>
      </c>
      <c r="G2057" t="s">
        <v>17</v>
      </c>
      <c r="H2057" t="s">
        <v>24</v>
      </c>
      <c r="K2057" t="s">
        <v>20</v>
      </c>
    </row>
    <row r="2058" spans="1:11" x14ac:dyDescent="0.3">
      <c r="A2058" t="s">
        <v>11</v>
      </c>
      <c r="B2058" t="s">
        <v>69</v>
      </c>
      <c r="C2058" s="1">
        <v>43963</v>
      </c>
      <c r="D2058" t="s">
        <v>30</v>
      </c>
      <c r="E2058" t="s">
        <v>26</v>
      </c>
      <c r="F2058">
        <v>12</v>
      </c>
      <c r="G2058" t="s">
        <v>17</v>
      </c>
      <c r="H2058" t="s">
        <v>24</v>
      </c>
      <c r="K2058" t="s">
        <v>20</v>
      </c>
    </row>
    <row r="2059" spans="1:11" x14ac:dyDescent="0.3">
      <c r="A2059" t="s">
        <v>11</v>
      </c>
      <c r="B2059" t="s">
        <v>69</v>
      </c>
      <c r="C2059" s="1">
        <v>44060</v>
      </c>
      <c r="D2059" t="s">
        <v>30</v>
      </c>
      <c r="E2059" t="s">
        <v>26</v>
      </c>
      <c r="F2059">
        <v>10</v>
      </c>
      <c r="G2059" t="s">
        <v>17</v>
      </c>
      <c r="H2059" t="s">
        <v>24</v>
      </c>
      <c r="K2059" t="s">
        <v>20</v>
      </c>
    </row>
    <row r="2060" spans="1:11" x14ac:dyDescent="0.3">
      <c r="A2060" t="s">
        <v>11</v>
      </c>
      <c r="B2060" t="s">
        <v>70</v>
      </c>
      <c r="C2060" s="1">
        <v>40521</v>
      </c>
      <c r="D2060">
        <v>0.42</v>
      </c>
      <c r="F2060">
        <v>79.400000000000006</v>
      </c>
    </row>
    <row r="2061" spans="1:11" x14ac:dyDescent="0.3">
      <c r="A2061" t="s">
        <v>11</v>
      </c>
      <c r="B2061" t="s">
        <v>70</v>
      </c>
      <c r="C2061" s="1">
        <v>40547</v>
      </c>
      <c r="D2061">
        <v>2.52</v>
      </c>
      <c r="F2061">
        <v>74.5</v>
      </c>
    </row>
    <row r="2062" spans="1:11" x14ac:dyDescent="0.3">
      <c r="A2062" t="s">
        <v>11</v>
      </c>
      <c r="B2062" t="s">
        <v>70</v>
      </c>
      <c r="C2062" s="1">
        <v>40575</v>
      </c>
      <c r="D2062">
        <v>0.63</v>
      </c>
      <c r="E2062" t="s">
        <v>14</v>
      </c>
      <c r="F2062">
        <v>69</v>
      </c>
      <c r="G2062" t="s">
        <v>28</v>
      </c>
      <c r="J2062" t="s">
        <v>15</v>
      </c>
    </row>
    <row r="2063" spans="1:11" x14ac:dyDescent="0.3">
      <c r="A2063" t="s">
        <v>11</v>
      </c>
      <c r="B2063" t="s">
        <v>70</v>
      </c>
      <c r="C2063" s="1">
        <v>40603</v>
      </c>
      <c r="D2063">
        <v>0.82</v>
      </c>
      <c r="F2063">
        <v>55.9</v>
      </c>
    </row>
    <row r="2064" spans="1:11" x14ac:dyDescent="0.3">
      <c r="A2064" t="s">
        <v>11</v>
      </c>
      <c r="B2064" t="s">
        <v>70</v>
      </c>
      <c r="C2064" s="1">
        <v>40637</v>
      </c>
      <c r="D2064">
        <v>0.23</v>
      </c>
      <c r="F2064">
        <v>60.1</v>
      </c>
    </row>
    <row r="2065" spans="1:10" x14ac:dyDescent="0.3">
      <c r="A2065" t="s">
        <v>11</v>
      </c>
      <c r="B2065" t="s">
        <v>70</v>
      </c>
      <c r="C2065" s="1">
        <v>40672</v>
      </c>
      <c r="D2065">
        <v>0.52</v>
      </c>
      <c r="E2065" t="s">
        <v>14</v>
      </c>
      <c r="F2065">
        <v>59.1</v>
      </c>
      <c r="G2065" t="s">
        <v>28</v>
      </c>
      <c r="J2065" t="s">
        <v>15</v>
      </c>
    </row>
    <row r="2066" spans="1:10" x14ac:dyDescent="0.3">
      <c r="A2066" t="s">
        <v>11</v>
      </c>
      <c r="B2066" t="s">
        <v>70</v>
      </c>
      <c r="C2066" s="1">
        <v>40695</v>
      </c>
      <c r="D2066" t="s">
        <v>36</v>
      </c>
      <c r="F2066">
        <v>60.1</v>
      </c>
    </row>
    <row r="2067" spans="1:10" x14ac:dyDescent="0.3">
      <c r="A2067" t="s">
        <v>11</v>
      </c>
      <c r="B2067" t="s">
        <v>70</v>
      </c>
      <c r="C2067" s="1">
        <v>40728</v>
      </c>
      <c r="D2067">
        <v>0.33</v>
      </c>
      <c r="F2067">
        <v>56.9</v>
      </c>
    </row>
    <row r="2068" spans="1:10" x14ac:dyDescent="0.3">
      <c r="A2068" t="s">
        <v>11</v>
      </c>
      <c r="B2068" t="s">
        <v>70</v>
      </c>
      <c r="C2068" s="1">
        <v>40756</v>
      </c>
      <c r="D2068">
        <v>0.3</v>
      </c>
      <c r="F2068">
        <v>58.1</v>
      </c>
      <c r="G2068" t="s">
        <v>28</v>
      </c>
      <c r="J2068" t="s">
        <v>15</v>
      </c>
    </row>
    <row r="2069" spans="1:10" x14ac:dyDescent="0.3">
      <c r="A2069" t="s">
        <v>11</v>
      </c>
      <c r="B2069" t="s">
        <v>70</v>
      </c>
      <c r="C2069" s="1">
        <v>40798</v>
      </c>
      <c r="D2069">
        <v>0.36</v>
      </c>
      <c r="F2069">
        <v>54.9</v>
      </c>
    </row>
    <row r="2070" spans="1:10" x14ac:dyDescent="0.3">
      <c r="A2070" t="s">
        <v>11</v>
      </c>
      <c r="B2070" t="s">
        <v>70</v>
      </c>
      <c r="C2070" s="1">
        <v>40819</v>
      </c>
      <c r="D2070">
        <v>0.33</v>
      </c>
      <c r="F2070">
        <v>53.3</v>
      </c>
    </row>
    <row r="2071" spans="1:10" x14ac:dyDescent="0.3">
      <c r="A2071" t="s">
        <v>11</v>
      </c>
      <c r="B2071" t="s">
        <v>70</v>
      </c>
      <c r="C2071" s="1">
        <v>40849</v>
      </c>
      <c r="D2071">
        <v>0.3</v>
      </c>
      <c r="F2071">
        <v>47.6</v>
      </c>
    </row>
    <row r="2072" spans="1:10" x14ac:dyDescent="0.3">
      <c r="A2072" t="s">
        <v>11</v>
      </c>
      <c r="B2072" t="s">
        <v>70</v>
      </c>
      <c r="C2072" s="1">
        <v>40889</v>
      </c>
      <c r="D2072">
        <v>0.39</v>
      </c>
      <c r="F2072">
        <v>50.2</v>
      </c>
    </row>
    <row r="2073" spans="1:10" x14ac:dyDescent="0.3">
      <c r="A2073" t="s">
        <v>11</v>
      </c>
      <c r="B2073" t="s">
        <v>70</v>
      </c>
      <c r="C2073" s="1">
        <v>40913</v>
      </c>
      <c r="D2073">
        <v>0.48</v>
      </c>
      <c r="F2073">
        <v>47.8</v>
      </c>
    </row>
    <row r="2074" spans="1:10" x14ac:dyDescent="0.3">
      <c r="A2074" t="s">
        <v>11</v>
      </c>
      <c r="B2074" t="s">
        <v>70</v>
      </c>
      <c r="C2074" s="1">
        <v>40948</v>
      </c>
      <c r="D2074" t="s">
        <v>38</v>
      </c>
      <c r="F2074">
        <v>49.3</v>
      </c>
    </row>
    <row r="2075" spans="1:10" x14ac:dyDescent="0.3">
      <c r="A2075" t="s">
        <v>11</v>
      </c>
      <c r="B2075" t="s">
        <v>70</v>
      </c>
      <c r="C2075" s="1">
        <v>40973</v>
      </c>
      <c r="D2075">
        <v>0.45</v>
      </c>
      <c r="F2075">
        <v>49</v>
      </c>
    </row>
    <row r="2076" spans="1:10" x14ac:dyDescent="0.3">
      <c r="A2076" t="s">
        <v>11</v>
      </c>
      <c r="B2076" t="s">
        <v>70</v>
      </c>
      <c r="C2076" s="1">
        <v>41001</v>
      </c>
      <c r="D2076">
        <v>0.43</v>
      </c>
      <c r="F2076">
        <v>46.5</v>
      </c>
    </row>
    <row r="2077" spans="1:10" x14ac:dyDescent="0.3">
      <c r="A2077" t="s">
        <v>11</v>
      </c>
      <c r="B2077" t="s">
        <v>70</v>
      </c>
      <c r="C2077" s="1">
        <v>41037</v>
      </c>
      <c r="D2077">
        <v>0.09</v>
      </c>
      <c r="F2077">
        <v>61</v>
      </c>
    </row>
    <row r="2078" spans="1:10" x14ac:dyDescent="0.3">
      <c r="A2078" t="s">
        <v>11</v>
      </c>
      <c r="B2078" t="s">
        <v>70</v>
      </c>
      <c r="C2078" s="1">
        <v>41073</v>
      </c>
      <c r="D2078">
        <v>0.08</v>
      </c>
      <c r="F2078">
        <v>62</v>
      </c>
    </row>
    <row r="2079" spans="1:10" x14ac:dyDescent="0.3">
      <c r="A2079" t="s">
        <v>11</v>
      </c>
      <c r="B2079" t="s">
        <v>70</v>
      </c>
      <c r="C2079" s="1">
        <v>41101</v>
      </c>
      <c r="D2079">
        <v>0.11</v>
      </c>
      <c r="F2079">
        <v>59</v>
      </c>
    </row>
    <row r="2080" spans="1:10" x14ac:dyDescent="0.3">
      <c r="A2080" t="s">
        <v>11</v>
      </c>
      <c r="B2080" t="s">
        <v>70</v>
      </c>
      <c r="C2080" s="1">
        <v>41122</v>
      </c>
      <c r="D2080">
        <v>7.0000000000000007E-2</v>
      </c>
      <c r="E2080" t="s">
        <v>19</v>
      </c>
      <c r="F2080">
        <v>55</v>
      </c>
      <c r="G2080" t="s">
        <v>17</v>
      </c>
      <c r="J2080" t="s">
        <v>18</v>
      </c>
    </row>
    <row r="2081" spans="1:10" x14ac:dyDescent="0.3">
      <c r="A2081" t="s">
        <v>11</v>
      </c>
      <c r="B2081" t="s">
        <v>70</v>
      </c>
      <c r="C2081" s="1">
        <v>41156</v>
      </c>
      <c r="D2081">
        <v>0.17</v>
      </c>
      <c r="F2081">
        <v>56</v>
      </c>
    </row>
    <row r="2082" spans="1:10" x14ac:dyDescent="0.3">
      <c r="A2082" t="s">
        <v>11</v>
      </c>
      <c r="B2082" t="s">
        <v>70</v>
      </c>
      <c r="C2082" s="1">
        <v>41192</v>
      </c>
      <c r="D2082">
        <v>0.13</v>
      </c>
      <c r="F2082">
        <v>53</v>
      </c>
    </row>
    <row r="2083" spans="1:10" x14ac:dyDescent="0.3">
      <c r="A2083" t="s">
        <v>11</v>
      </c>
      <c r="B2083" t="s">
        <v>70</v>
      </c>
      <c r="C2083" s="1">
        <v>41219</v>
      </c>
      <c r="D2083">
        <v>0.13</v>
      </c>
      <c r="E2083" t="s">
        <v>19</v>
      </c>
      <c r="F2083">
        <v>53</v>
      </c>
      <c r="H2083">
        <v>3.0000000000000001E-3</v>
      </c>
    </row>
    <row r="2084" spans="1:10" x14ac:dyDescent="0.3">
      <c r="A2084" t="s">
        <v>11</v>
      </c>
      <c r="B2084" t="s">
        <v>70</v>
      </c>
      <c r="C2084" s="1">
        <v>41253</v>
      </c>
      <c r="D2084">
        <v>0.14000000000000001</v>
      </c>
      <c r="F2084">
        <v>47</v>
      </c>
    </row>
    <row r="2085" spans="1:10" x14ac:dyDescent="0.3">
      <c r="A2085" t="s">
        <v>11</v>
      </c>
      <c r="B2085" t="s">
        <v>70</v>
      </c>
      <c r="C2085" s="1">
        <v>41283</v>
      </c>
      <c r="D2085">
        <v>0.7</v>
      </c>
      <c r="F2085">
        <v>45</v>
      </c>
    </row>
    <row r="2086" spans="1:10" x14ac:dyDescent="0.3">
      <c r="A2086" t="s">
        <v>11</v>
      </c>
      <c r="B2086" t="s">
        <v>70</v>
      </c>
      <c r="C2086" s="1">
        <v>41319</v>
      </c>
      <c r="D2086">
        <v>0.2</v>
      </c>
      <c r="E2086" t="s">
        <v>19</v>
      </c>
      <c r="F2086">
        <v>43</v>
      </c>
      <c r="H2086" t="s">
        <v>24</v>
      </c>
    </row>
    <row r="2087" spans="1:10" x14ac:dyDescent="0.3">
      <c r="A2087" t="s">
        <v>11</v>
      </c>
      <c r="B2087" t="s">
        <v>70</v>
      </c>
      <c r="C2087" s="1">
        <v>41340</v>
      </c>
      <c r="D2087">
        <v>0.2</v>
      </c>
      <c r="F2087">
        <v>44</v>
      </c>
    </row>
    <row r="2088" spans="1:10" x14ac:dyDescent="0.3">
      <c r="A2088" t="s">
        <v>11</v>
      </c>
      <c r="B2088" t="s">
        <v>70</v>
      </c>
      <c r="C2088" s="1">
        <v>41365</v>
      </c>
      <c r="D2088">
        <v>0.2</v>
      </c>
      <c r="F2088">
        <v>45</v>
      </c>
    </row>
    <row r="2089" spans="1:10" x14ac:dyDescent="0.3">
      <c r="A2089" t="s">
        <v>11</v>
      </c>
      <c r="B2089" t="s">
        <v>70</v>
      </c>
      <c r="C2089" s="1">
        <v>41407</v>
      </c>
      <c r="D2089">
        <v>0.11</v>
      </c>
      <c r="E2089" t="s">
        <v>19</v>
      </c>
      <c r="F2089">
        <v>52</v>
      </c>
      <c r="H2089">
        <v>2E-3</v>
      </c>
    </row>
    <row r="2090" spans="1:10" x14ac:dyDescent="0.3">
      <c r="A2090" t="s">
        <v>11</v>
      </c>
      <c r="B2090" t="s">
        <v>70</v>
      </c>
      <c r="C2090" s="1">
        <v>41435</v>
      </c>
      <c r="D2090">
        <v>0.13</v>
      </c>
      <c r="F2090">
        <v>51</v>
      </c>
    </row>
    <row r="2091" spans="1:10" x14ac:dyDescent="0.3">
      <c r="A2091" t="s">
        <v>11</v>
      </c>
      <c r="B2091" t="s">
        <v>70</v>
      </c>
      <c r="C2091" s="1">
        <v>41463</v>
      </c>
      <c r="D2091">
        <v>0.12</v>
      </c>
      <c r="F2091">
        <v>54</v>
      </c>
    </row>
    <row r="2092" spans="1:10" x14ac:dyDescent="0.3">
      <c r="A2092" t="s">
        <v>11</v>
      </c>
      <c r="B2092" t="s">
        <v>70</v>
      </c>
      <c r="C2092" s="1">
        <v>41492</v>
      </c>
      <c r="D2092">
        <v>0.01</v>
      </c>
      <c r="E2092" t="s">
        <v>19</v>
      </c>
      <c r="F2092">
        <v>50</v>
      </c>
      <c r="G2092" t="s">
        <v>17</v>
      </c>
      <c r="H2092">
        <v>2E-3</v>
      </c>
      <c r="J2092" t="s">
        <v>18</v>
      </c>
    </row>
    <row r="2093" spans="1:10" x14ac:dyDescent="0.3">
      <c r="A2093" t="s">
        <v>11</v>
      </c>
      <c r="B2093" t="s">
        <v>70</v>
      </c>
      <c r="C2093" s="1">
        <v>41526</v>
      </c>
      <c r="D2093">
        <v>0.01</v>
      </c>
      <c r="F2093">
        <v>50</v>
      </c>
    </row>
    <row r="2094" spans="1:10" x14ac:dyDescent="0.3">
      <c r="A2094" t="s">
        <v>11</v>
      </c>
      <c r="B2094" t="s">
        <v>70</v>
      </c>
      <c r="C2094" s="1">
        <v>41548</v>
      </c>
      <c r="D2094">
        <v>0.1</v>
      </c>
      <c r="F2094">
        <v>49</v>
      </c>
    </row>
    <row r="2095" spans="1:10" x14ac:dyDescent="0.3">
      <c r="A2095" t="s">
        <v>11</v>
      </c>
      <c r="B2095" t="s">
        <v>70</v>
      </c>
      <c r="C2095" s="1">
        <v>41582</v>
      </c>
      <c r="D2095" t="s">
        <v>30</v>
      </c>
      <c r="E2095" t="s">
        <v>19</v>
      </c>
      <c r="F2095">
        <v>12</v>
      </c>
      <c r="H2095" t="s">
        <v>24</v>
      </c>
    </row>
    <row r="2096" spans="1:10" x14ac:dyDescent="0.3">
      <c r="A2096" t="s">
        <v>11</v>
      </c>
      <c r="B2096" t="s">
        <v>70</v>
      </c>
      <c r="C2096" s="1">
        <v>41617</v>
      </c>
      <c r="D2096" t="s">
        <v>30</v>
      </c>
      <c r="F2096">
        <v>17</v>
      </c>
    </row>
    <row r="2097" spans="1:10" x14ac:dyDescent="0.3">
      <c r="A2097" t="s">
        <v>11</v>
      </c>
      <c r="B2097" t="s">
        <v>70</v>
      </c>
      <c r="C2097" s="1">
        <v>41655</v>
      </c>
      <c r="D2097" t="s">
        <v>30</v>
      </c>
      <c r="F2097">
        <v>6</v>
      </c>
    </row>
    <row r="2098" spans="1:10" x14ac:dyDescent="0.3">
      <c r="A2098" t="s">
        <v>11</v>
      </c>
      <c r="B2098" t="s">
        <v>70</v>
      </c>
      <c r="C2098" s="1">
        <v>41696</v>
      </c>
      <c r="D2098">
        <v>0.02</v>
      </c>
      <c r="E2098" t="s">
        <v>19</v>
      </c>
      <c r="F2098">
        <v>21</v>
      </c>
      <c r="H2098" t="s">
        <v>24</v>
      </c>
    </row>
    <row r="2099" spans="1:10" x14ac:dyDescent="0.3">
      <c r="A2099" t="s">
        <v>11</v>
      </c>
      <c r="B2099" t="s">
        <v>70</v>
      </c>
      <c r="C2099" s="2">
        <v>41726.3125</v>
      </c>
      <c r="D2099">
        <v>0.04</v>
      </c>
      <c r="F2099">
        <v>6</v>
      </c>
    </row>
    <row r="2100" spans="1:10" x14ac:dyDescent="0.3">
      <c r="A2100" t="s">
        <v>11</v>
      </c>
      <c r="B2100" t="s">
        <v>70</v>
      </c>
      <c r="C2100" s="1">
        <v>41759</v>
      </c>
      <c r="D2100" t="s">
        <v>30</v>
      </c>
      <c r="F2100">
        <v>5</v>
      </c>
    </row>
    <row r="2101" spans="1:10" x14ac:dyDescent="0.3">
      <c r="A2101" t="s">
        <v>11</v>
      </c>
      <c r="B2101" t="s">
        <v>70</v>
      </c>
      <c r="C2101" s="1">
        <v>41772</v>
      </c>
      <c r="D2101" t="s">
        <v>30</v>
      </c>
      <c r="E2101" t="s">
        <v>19</v>
      </c>
      <c r="F2101">
        <v>3</v>
      </c>
      <c r="H2101" t="s">
        <v>24</v>
      </c>
    </row>
    <row r="2102" spans="1:10" x14ac:dyDescent="0.3">
      <c r="A2102" t="s">
        <v>11</v>
      </c>
      <c r="B2102" t="s">
        <v>70</v>
      </c>
      <c r="C2102" s="1">
        <v>41800</v>
      </c>
      <c r="D2102">
        <v>0.01</v>
      </c>
      <c r="F2102">
        <v>5</v>
      </c>
    </row>
    <row r="2103" spans="1:10" x14ac:dyDescent="0.3">
      <c r="A2103" t="s">
        <v>11</v>
      </c>
      <c r="B2103" t="s">
        <v>70</v>
      </c>
      <c r="C2103" s="1">
        <v>41828</v>
      </c>
      <c r="D2103">
        <v>0.02</v>
      </c>
      <c r="F2103">
        <v>7</v>
      </c>
    </row>
    <row r="2104" spans="1:10" x14ac:dyDescent="0.3">
      <c r="A2104" t="s">
        <v>11</v>
      </c>
      <c r="B2104" t="s">
        <v>70</v>
      </c>
      <c r="C2104" s="1">
        <v>41863</v>
      </c>
      <c r="D2104">
        <v>2.6</v>
      </c>
      <c r="F2104">
        <v>26</v>
      </c>
    </row>
    <row r="2105" spans="1:10" x14ac:dyDescent="0.3">
      <c r="A2105" t="s">
        <v>11</v>
      </c>
      <c r="B2105" t="s">
        <v>70</v>
      </c>
      <c r="C2105" s="1">
        <v>41904</v>
      </c>
      <c r="D2105">
        <v>0.2</v>
      </c>
      <c r="E2105" t="s">
        <v>19</v>
      </c>
      <c r="F2105">
        <v>47</v>
      </c>
      <c r="G2105" t="s">
        <v>17</v>
      </c>
      <c r="H2105">
        <v>2E-3</v>
      </c>
      <c r="J2105" t="s">
        <v>18</v>
      </c>
    </row>
    <row r="2106" spans="1:10" x14ac:dyDescent="0.3">
      <c r="A2106" t="s">
        <v>11</v>
      </c>
      <c r="B2106" t="s">
        <v>70</v>
      </c>
      <c r="C2106" s="1">
        <v>41928</v>
      </c>
      <c r="D2106">
        <v>0.6</v>
      </c>
      <c r="F2106">
        <v>43</v>
      </c>
    </row>
    <row r="2107" spans="1:10" x14ac:dyDescent="0.3">
      <c r="A2107" t="s">
        <v>11</v>
      </c>
      <c r="B2107" t="s">
        <v>70</v>
      </c>
      <c r="C2107" s="1">
        <v>41970</v>
      </c>
      <c r="D2107">
        <v>5.7</v>
      </c>
      <c r="E2107" t="s">
        <v>19</v>
      </c>
      <c r="F2107">
        <v>34</v>
      </c>
      <c r="H2107">
        <v>1E-3</v>
      </c>
    </row>
    <row r="2108" spans="1:10" x14ac:dyDescent="0.3">
      <c r="A2108" t="s">
        <v>11</v>
      </c>
      <c r="B2108" t="s">
        <v>70</v>
      </c>
      <c r="C2108" s="1">
        <v>41989</v>
      </c>
      <c r="D2108">
        <v>0.01</v>
      </c>
      <c r="F2108">
        <v>17</v>
      </c>
    </row>
    <row r="2109" spans="1:10" x14ac:dyDescent="0.3">
      <c r="A2109" t="s">
        <v>11</v>
      </c>
      <c r="B2109" t="s">
        <v>70</v>
      </c>
      <c r="C2109" s="1">
        <v>42025</v>
      </c>
      <c r="D2109" t="s">
        <v>30</v>
      </c>
      <c r="F2109">
        <v>12</v>
      </c>
    </row>
    <row r="2110" spans="1:10" x14ac:dyDescent="0.3">
      <c r="A2110" t="s">
        <v>11</v>
      </c>
      <c r="B2110" t="s">
        <v>70</v>
      </c>
      <c r="C2110" s="1">
        <v>42053</v>
      </c>
      <c r="D2110">
        <v>0.02</v>
      </c>
      <c r="E2110" t="s">
        <v>19</v>
      </c>
      <c r="F2110">
        <v>36</v>
      </c>
      <c r="H2110" t="s">
        <v>24</v>
      </c>
    </row>
    <row r="2111" spans="1:10" x14ac:dyDescent="0.3">
      <c r="A2111" t="s">
        <v>11</v>
      </c>
      <c r="B2111" t="s">
        <v>70</v>
      </c>
      <c r="C2111" s="1">
        <v>42074</v>
      </c>
      <c r="D2111">
        <v>0.3</v>
      </c>
      <c r="F2111">
        <v>31</v>
      </c>
    </row>
    <row r="2112" spans="1:10" x14ac:dyDescent="0.3">
      <c r="A2112" t="s">
        <v>11</v>
      </c>
      <c r="B2112" t="s">
        <v>70</v>
      </c>
      <c r="C2112" s="1">
        <v>42114</v>
      </c>
      <c r="D2112">
        <v>0.02</v>
      </c>
      <c r="F2112">
        <v>12</v>
      </c>
    </row>
    <row r="2113" spans="1:11" x14ac:dyDescent="0.3">
      <c r="A2113" t="s">
        <v>11</v>
      </c>
      <c r="B2113" t="s">
        <v>70</v>
      </c>
      <c r="C2113" s="1">
        <v>42143</v>
      </c>
      <c r="D2113">
        <v>0.11</v>
      </c>
      <c r="E2113" t="s">
        <v>19</v>
      </c>
      <c r="F2113">
        <v>39</v>
      </c>
      <c r="G2113" t="s">
        <v>17</v>
      </c>
      <c r="H2113">
        <v>4.0000000000000001E-3</v>
      </c>
      <c r="J2113" t="s">
        <v>18</v>
      </c>
    </row>
    <row r="2114" spans="1:11" x14ac:dyDescent="0.3">
      <c r="A2114" t="s">
        <v>11</v>
      </c>
      <c r="B2114" t="s">
        <v>70</v>
      </c>
      <c r="C2114" s="1">
        <v>42178</v>
      </c>
      <c r="D2114">
        <v>0.02</v>
      </c>
      <c r="F2114">
        <v>8</v>
      </c>
    </row>
    <row r="2115" spans="1:11" x14ac:dyDescent="0.3">
      <c r="A2115" t="s">
        <v>11</v>
      </c>
      <c r="B2115" t="s">
        <v>70</v>
      </c>
      <c r="C2115" s="1">
        <v>42219</v>
      </c>
      <c r="D2115">
        <v>0.06</v>
      </c>
      <c r="E2115" t="s">
        <v>19</v>
      </c>
      <c r="F2115">
        <v>24</v>
      </c>
      <c r="G2115" t="s">
        <v>28</v>
      </c>
      <c r="H2115">
        <v>2E-3</v>
      </c>
      <c r="J2115" t="s">
        <v>18</v>
      </c>
      <c r="K2115" t="s">
        <v>20</v>
      </c>
    </row>
    <row r="2116" spans="1:11" x14ac:dyDescent="0.3">
      <c r="A2116" t="s">
        <v>11</v>
      </c>
      <c r="B2116" t="s">
        <v>70</v>
      </c>
      <c r="C2116" s="1">
        <v>42310</v>
      </c>
      <c r="D2116">
        <v>0.14000000000000001</v>
      </c>
      <c r="E2116" t="s">
        <v>19</v>
      </c>
      <c r="F2116">
        <v>34</v>
      </c>
      <c r="G2116" t="s">
        <v>17</v>
      </c>
      <c r="H2116" t="s">
        <v>24</v>
      </c>
      <c r="K2116" t="s">
        <v>20</v>
      </c>
    </row>
    <row r="2117" spans="1:11" x14ac:dyDescent="0.3">
      <c r="A2117" t="s">
        <v>11</v>
      </c>
      <c r="B2117" t="s">
        <v>70</v>
      </c>
      <c r="C2117" s="1">
        <v>42403</v>
      </c>
      <c r="D2117">
        <v>0.01</v>
      </c>
      <c r="E2117" t="s">
        <v>19</v>
      </c>
      <c r="F2117">
        <v>7</v>
      </c>
      <c r="G2117" t="s">
        <v>28</v>
      </c>
      <c r="H2117" t="s">
        <v>24</v>
      </c>
      <c r="K2117" t="s">
        <v>20</v>
      </c>
    </row>
    <row r="2118" spans="1:11" x14ac:dyDescent="0.3">
      <c r="A2118" t="s">
        <v>11</v>
      </c>
      <c r="B2118" t="s">
        <v>70</v>
      </c>
      <c r="C2118" s="1">
        <v>42506</v>
      </c>
      <c r="D2118">
        <v>0.02</v>
      </c>
      <c r="E2118" t="s">
        <v>19</v>
      </c>
      <c r="F2118">
        <v>37</v>
      </c>
      <c r="G2118" t="s">
        <v>17</v>
      </c>
      <c r="H2118" t="s">
        <v>24</v>
      </c>
      <c r="K2118" t="s">
        <v>20</v>
      </c>
    </row>
    <row r="2119" spans="1:11" x14ac:dyDescent="0.3">
      <c r="A2119" t="s">
        <v>11</v>
      </c>
      <c r="B2119" t="s">
        <v>70</v>
      </c>
      <c r="C2119" s="1">
        <v>42598</v>
      </c>
      <c r="D2119">
        <v>0.04</v>
      </c>
      <c r="E2119" t="s">
        <v>19</v>
      </c>
      <c r="F2119">
        <v>37</v>
      </c>
      <c r="G2119" t="s">
        <v>17</v>
      </c>
      <c r="H2119" t="s">
        <v>24</v>
      </c>
      <c r="K2119" t="s">
        <v>20</v>
      </c>
    </row>
    <row r="2120" spans="1:11" x14ac:dyDescent="0.3">
      <c r="A2120" t="s">
        <v>11</v>
      </c>
      <c r="B2120" t="s">
        <v>70</v>
      </c>
      <c r="C2120" s="1">
        <v>42681</v>
      </c>
      <c r="D2120">
        <v>0.04</v>
      </c>
      <c r="E2120" t="s">
        <v>19</v>
      </c>
      <c r="F2120">
        <v>32</v>
      </c>
      <c r="G2120" t="s">
        <v>28</v>
      </c>
      <c r="H2120" t="s">
        <v>24</v>
      </c>
      <c r="K2120" t="s">
        <v>20</v>
      </c>
    </row>
    <row r="2121" spans="1:11" x14ac:dyDescent="0.3">
      <c r="A2121" t="s">
        <v>11</v>
      </c>
      <c r="B2121" t="s">
        <v>70</v>
      </c>
      <c r="C2121" s="1">
        <v>42767</v>
      </c>
      <c r="D2121">
        <v>7.0000000000000007E-2</v>
      </c>
      <c r="E2121" t="s">
        <v>19</v>
      </c>
      <c r="F2121">
        <v>39</v>
      </c>
      <c r="G2121" t="s">
        <v>58</v>
      </c>
      <c r="H2121">
        <v>0.16900000000000001</v>
      </c>
      <c r="K2121" t="s">
        <v>20</v>
      </c>
    </row>
    <row r="2122" spans="1:11" x14ac:dyDescent="0.3">
      <c r="A2122" t="s">
        <v>11</v>
      </c>
      <c r="B2122" t="s">
        <v>70</v>
      </c>
      <c r="C2122" s="1">
        <v>42808</v>
      </c>
      <c r="H2122">
        <v>1E-3</v>
      </c>
    </row>
    <row r="2123" spans="1:11" x14ac:dyDescent="0.3">
      <c r="A2123" t="s">
        <v>11</v>
      </c>
      <c r="B2123" t="s">
        <v>70</v>
      </c>
      <c r="C2123" s="1">
        <v>42857</v>
      </c>
      <c r="D2123">
        <v>0.04</v>
      </c>
      <c r="E2123" t="s">
        <v>19</v>
      </c>
      <c r="F2123">
        <v>36</v>
      </c>
      <c r="G2123" t="s">
        <v>28</v>
      </c>
      <c r="H2123">
        <v>1E-3</v>
      </c>
      <c r="K2123" t="s">
        <v>20</v>
      </c>
    </row>
    <row r="2124" spans="1:11" x14ac:dyDescent="0.3">
      <c r="A2124" t="s">
        <v>11</v>
      </c>
      <c r="B2124" t="s">
        <v>70</v>
      </c>
      <c r="C2124" s="1">
        <v>42970</v>
      </c>
      <c r="D2124">
        <v>0.04</v>
      </c>
      <c r="E2124" t="s">
        <v>19</v>
      </c>
      <c r="F2124">
        <v>30</v>
      </c>
      <c r="G2124" t="s">
        <v>17</v>
      </c>
      <c r="H2124" t="s">
        <v>24</v>
      </c>
      <c r="K2124" t="s">
        <v>20</v>
      </c>
    </row>
    <row r="2125" spans="1:11" x14ac:dyDescent="0.3">
      <c r="A2125" t="s">
        <v>11</v>
      </c>
      <c r="B2125" t="s">
        <v>70</v>
      </c>
      <c r="C2125" s="1">
        <v>43047</v>
      </c>
      <c r="D2125" t="s">
        <v>30</v>
      </c>
      <c r="E2125" t="s">
        <v>19</v>
      </c>
      <c r="F2125">
        <v>12</v>
      </c>
      <c r="G2125" t="s">
        <v>17</v>
      </c>
      <c r="H2125" t="s">
        <v>24</v>
      </c>
      <c r="K2125" t="s">
        <v>20</v>
      </c>
    </row>
    <row r="2126" spans="1:11" x14ac:dyDescent="0.3">
      <c r="A2126" t="s">
        <v>11</v>
      </c>
      <c r="B2126" t="s">
        <v>70</v>
      </c>
      <c r="C2126" s="1">
        <v>43151</v>
      </c>
      <c r="D2126">
        <v>0.09</v>
      </c>
      <c r="E2126" t="s">
        <v>19</v>
      </c>
      <c r="F2126">
        <v>39</v>
      </c>
      <c r="G2126" t="s">
        <v>39</v>
      </c>
      <c r="H2126">
        <v>2E-3</v>
      </c>
      <c r="K2126" t="s">
        <v>20</v>
      </c>
    </row>
    <row r="2127" spans="1:11" x14ac:dyDescent="0.3">
      <c r="A2127" t="s">
        <v>11</v>
      </c>
      <c r="B2127" t="s">
        <v>70</v>
      </c>
      <c r="C2127" s="1">
        <v>43234</v>
      </c>
      <c r="D2127" t="s">
        <v>30</v>
      </c>
      <c r="E2127" t="s">
        <v>19</v>
      </c>
      <c r="F2127">
        <v>34</v>
      </c>
      <c r="G2127" t="s">
        <v>43</v>
      </c>
      <c r="H2127" t="s">
        <v>24</v>
      </c>
      <c r="K2127" t="s">
        <v>20</v>
      </c>
    </row>
    <row r="2128" spans="1:11" x14ac:dyDescent="0.3">
      <c r="A2128" t="s">
        <v>11</v>
      </c>
      <c r="B2128" t="s">
        <v>70</v>
      </c>
      <c r="C2128" s="1">
        <v>43314</v>
      </c>
      <c r="D2128">
        <v>0.11</v>
      </c>
      <c r="E2128" t="s">
        <v>19</v>
      </c>
      <c r="F2128">
        <v>37</v>
      </c>
      <c r="G2128" t="s">
        <v>39</v>
      </c>
      <c r="H2128">
        <v>1E-3</v>
      </c>
      <c r="K2128" t="s">
        <v>20</v>
      </c>
    </row>
    <row r="2129" spans="1:11" x14ac:dyDescent="0.3">
      <c r="A2129" t="s">
        <v>11</v>
      </c>
      <c r="B2129" t="s">
        <v>70</v>
      </c>
      <c r="C2129" s="1">
        <v>43411</v>
      </c>
      <c r="D2129">
        <v>0.14000000000000001</v>
      </c>
      <c r="E2129" t="s">
        <v>19</v>
      </c>
      <c r="F2129">
        <v>38</v>
      </c>
      <c r="G2129" t="s">
        <v>43</v>
      </c>
      <c r="H2129" t="s">
        <v>24</v>
      </c>
      <c r="K2129" t="s">
        <v>20</v>
      </c>
    </row>
    <row r="2130" spans="1:11" x14ac:dyDescent="0.3">
      <c r="A2130" t="s">
        <v>11</v>
      </c>
      <c r="B2130" t="s">
        <v>70</v>
      </c>
      <c r="C2130" s="1">
        <v>43502</v>
      </c>
      <c r="D2130">
        <v>0.19</v>
      </c>
      <c r="E2130" t="s">
        <v>19</v>
      </c>
      <c r="F2130">
        <v>39</v>
      </c>
      <c r="G2130" t="s">
        <v>43</v>
      </c>
      <c r="H2130" t="s">
        <v>24</v>
      </c>
      <c r="J2130" t="s">
        <v>40</v>
      </c>
      <c r="K2130" t="s">
        <v>25</v>
      </c>
    </row>
    <row r="2131" spans="1:11" x14ac:dyDescent="0.3">
      <c r="A2131" t="s">
        <v>11</v>
      </c>
      <c r="B2131" t="s">
        <v>70</v>
      </c>
      <c r="C2131" s="1">
        <v>43587</v>
      </c>
      <c r="D2131">
        <v>0.2</v>
      </c>
      <c r="E2131" t="s">
        <v>19</v>
      </c>
      <c r="F2131">
        <v>38</v>
      </c>
      <c r="G2131" t="s">
        <v>43</v>
      </c>
      <c r="H2131">
        <v>1E-3</v>
      </c>
      <c r="K2131" t="s">
        <v>20</v>
      </c>
    </row>
    <row r="2132" spans="1:11" x14ac:dyDescent="0.3">
      <c r="A2132" t="s">
        <v>11</v>
      </c>
      <c r="B2132" t="s">
        <v>70</v>
      </c>
      <c r="C2132" s="1">
        <v>43692</v>
      </c>
      <c r="D2132">
        <v>0.19</v>
      </c>
      <c r="E2132" t="s">
        <v>19</v>
      </c>
      <c r="F2132">
        <v>38</v>
      </c>
      <c r="G2132" t="s">
        <v>43</v>
      </c>
      <c r="H2132">
        <v>2E-3</v>
      </c>
      <c r="K2132" t="s">
        <v>20</v>
      </c>
    </row>
    <row r="2133" spans="1:11" x14ac:dyDescent="0.3">
      <c r="A2133" t="s">
        <v>11</v>
      </c>
      <c r="B2133" t="s">
        <v>70</v>
      </c>
      <c r="C2133" s="1">
        <v>43795</v>
      </c>
      <c r="D2133">
        <v>0.17</v>
      </c>
      <c r="E2133" t="s">
        <v>26</v>
      </c>
      <c r="F2133">
        <v>34</v>
      </c>
      <c r="G2133" t="s">
        <v>17</v>
      </c>
      <c r="H2133" t="s">
        <v>24</v>
      </c>
      <c r="K2133" t="s">
        <v>20</v>
      </c>
    </row>
    <row r="2134" spans="1:11" x14ac:dyDescent="0.3">
      <c r="A2134" t="s">
        <v>11</v>
      </c>
      <c r="B2134" t="s">
        <v>70</v>
      </c>
      <c r="C2134" s="1">
        <v>43864</v>
      </c>
      <c r="D2134">
        <v>0.01</v>
      </c>
      <c r="E2134" t="s">
        <v>26</v>
      </c>
      <c r="F2134">
        <v>14</v>
      </c>
      <c r="G2134" t="s">
        <v>17</v>
      </c>
      <c r="H2134" t="s">
        <v>24</v>
      </c>
      <c r="K2134" t="s">
        <v>20</v>
      </c>
    </row>
    <row r="2135" spans="1:11" x14ac:dyDescent="0.3">
      <c r="A2135" t="s">
        <v>11</v>
      </c>
      <c r="B2135" t="s">
        <v>70</v>
      </c>
      <c r="C2135" s="1">
        <v>43963</v>
      </c>
      <c r="D2135">
        <v>0.04</v>
      </c>
      <c r="E2135" t="s">
        <v>26</v>
      </c>
      <c r="F2135">
        <v>32</v>
      </c>
      <c r="G2135" t="s">
        <v>17</v>
      </c>
      <c r="H2135" t="s">
        <v>24</v>
      </c>
      <c r="K2135" t="s">
        <v>20</v>
      </c>
    </row>
    <row r="2136" spans="1:11" x14ac:dyDescent="0.3">
      <c r="A2136" t="s">
        <v>11</v>
      </c>
      <c r="B2136" t="s">
        <v>70</v>
      </c>
      <c r="C2136" s="1">
        <v>44060</v>
      </c>
      <c r="D2136" t="s">
        <v>30</v>
      </c>
      <c r="E2136" t="s">
        <v>26</v>
      </c>
      <c r="F2136">
        <v>28</v>
      </c>
      <c r="G2136" t="s">
        <v>17</v>
      </c>
      <c r="H2136" t="s">
        <v>24</v>
      </c>
      <c r="K2136" t="s">
        <v>20</v>
      </c>
    </row>
    <row r="2137" spans="1:11" x14ac:dyDescent="0.3">
      <c r="A2137" t="s">
        <v>11</v>
      </c>
      <c r="B2137" t="s">
        <v>71</v>
      </c>
      <c r="C2137" s="1">
        <v>40521</v>
      </c>
      <c r="D2137" t="s">
        <v>36</v>
      </c>
      <c r="F2137">
        <v>98.3</v>
      </c>
    </row>
    <row r="2138" spans="1:11" x14ac:dyDescent="0.3">
      <c r="A2138" t="s">
        <v>11</v>
      </c>
      <c r="B2138" t="s">
        <v>71</v>
      </c>
      <c r="C2138" s="1">
        <v>40547</v>
      </c>
      <c r="D2138" t="s">
        <v>36</v>
      </c>
      <c r="F2138">
        <v>96.1</v>
      </c>
    </row>
    <row r="2139" spans="1:11" x14ac:dyDescent="0.3">
      <c r="A2139" t="s">
        <v>11</v>
      </c>
      <c r="B2139" t="s">
        <v>71</v>
      </c>
      <c r="C2139" s="1">
        <v>40575</v>
      </c>
      <c r="D2139" t="s">
        <v>36</v>
      </c>
      <c r="E2139" t="s">
        <v>14</v>
      </c>
      <c r="F2139">
        <v>93.3</v>
      </c>
      <c r="G2139" t="s">
        <v>28</v>
      </c>
      <c r="J2139" t="s">
        <v>15</v>
      </c>
    </row>
    <row r="2140" spans="1:11" x14ac:dyDescent="0.3">
      <c r="A2140" t="s">
        <v>11</v>
      </c>
      <c r="B2140" t="s">
        <v>71</v>
      </c>
      <c r="C2140" s="1">
        <v>40603</v>
      </c>
      <c r="D2140">
        <v>0.28999999999999998</v>
      </c>
      <c r="F2140">
        <v>85.9</v>
      </c>
    </row>
    <row r="2141" spans="1:11" x14ac:dyDescent="0.3">
      <c r="A2141" t="s">
        <v>11</v>
      </c>
      <c r="B2141" t="s">
        <v>71</v>
      </c>
      <c r="C2141" s="1">
        <v>40637</v>
      </c>
      <c r="D2141" t="s">
        <v>36</v>
      </c>
      <c r="F2141">
        <v>82.5</v>
      </c>
    </row>
    <row r="2142" spans="1:11" x14ac:dyDescent="0.3">
      <c r="A2142" t="s">
        <v>11</v>
      </c>
      <c r="B2142" t="s">
        <v>71</v>
      </c>
      <c r="C2142" s="1">
        <v>40672</v>
      </c>
      <c r="D2142">
        <v>0.24</v>
      </c>
      <c r="E2142" t="s">
        <v>14</v>
      </c>
      <c r="F2142">
        <v>70.599999999999994</v>
      </c>
      <c r="G2142" t="s">
        <v>28</v>
      </c>
      <c r="J2142" t="s">
        <v>15</v>
      </c>
    </row>
    <row r="2143" spans="1:11" x14ac:dyDescent="0.3">
      <c r="A2143" t="s">
        <v>11</v>
      </c>
      <c r="B2143" t="s">
        <v>71</v>
      </c>
      <c r="C2143" s="1">
        <v>40695</v>
      </c>
      <c r="D2143">
        <v>1.53</v>
      </c>
      <c r="F2143">
        <v>62.5</v>
      </c>
    </row>
    <row r="2144" spans="1:11" x14ac:dyDescent="0.3">
      <c r="A2144" t="s">
        <v>11</v>
      </c>
      <c r="B2144" t="s">
        <v>71</v>
      </c>
      <c r="C2144" s="1">
        <v>40728</v>
      </c>
      <c r="D2144" t="s">
        <v>36</v>
      </c>
      <c r="F2144">
        <v>59.1</v>
      </c>
    </row>
    <row r="2145" spans="1:10" x14ac:dyDescent="0.3">
      <c r="A2145" t="s">
        <v>11</v>
      </c>
      <c r="B2145" t="s">
        <v>71</v>
      </c>
      <c r="C2145" s="1">
        <v>40756</v>
      </c>
      <c r="D2145" t="s">
        <v>36</v>
      </c>
      <c r="F2145">
        <v>54.7</v>
      </c>
      <c r="G2145" t="s">
        <v>28</v>
      </c>
      <c r="J2145" t="s">
        <v>15</v>
      </c>
    </row>
    <row r="2146" spans="1:10" x14ac:dyDescent="0.3">
      <c r="A2146" t="s">
        <v>11</v>
      </c>
      <c r="B2146" t="s">
        <v>71</v>
      </c>
      <c r="C2146" s="1">
        <v>40798</v>
      </c>
      <c r="D2146" t="s">
        <v>36</v>
      </c>
      <c r="F2146">
        <v>46.5</v>
      </c>
    </row>
    <row r="2147" spans="1:10" x14ac:dyDescent="0.3">
      <c r="A2147" t="s">
        <v>11</v>
      </c>
      <c r="B2147" t="s">
        <v>71</v>
      </c>
      <c r="C2147" s="1">
        <v>40819</v>
      </c>
      <c r="D2147" t="s">
        <v>36</v>
      </c>
      <c r="F2147">
        <v>47.7</v>
      </c>
    </row>
    <row r="2148" spans="1:10" x14ac:dyDescent="0.3">
      <c r="A2148" t="s">
        <v>11</v>
      </c>
      <c r="B2148" t="s">
        <v>71</v>
      </c>
      <c r="C2148" s="1">
        <v>40849</v>
      </c>
      <c r="D2148" t="s">
        <v>36</v>
      </c>
      <c r="F2148">
        <v>43.2</v>
      </c>
    </row>
    <row r="2149" spans="1:10" x14ac:dyDescent="0.3">
      <c r="A2149" t="s">
        <v>11</v>
      </c>
      <c r="B2149" t="s">
        <v>71</v>
      </c>
      <c r="C2149" s="1">
        <v>40889</v>
      </c>
      <c r="D2149">
        <v>0.23</v>
      </c>
      <c r="F2149">
        <v>44.7</v>
      </c>
    </row>
    <row r="2150" spans="1:10" x14ac:dyDescent="0.3">
      <c r="A2150" t="s">
        <v>11</v>
      </c>
      <c r="B2150" t="s">
        <v>71</v>
      </c>
      <c r="C2150" s="1">
        <v>40913</v>
      </c>
      <c r="D2150" t="s">
        <v>36</v>
      </c>
      <c r="F2150">
        <v>45.2</v>
      </c>
    </row>
    <row r="2151" spans="1:10" x14ac:dyDescent="0.3">
      <c r="A2151" t="s">
        <v>11</v>
      </c>
      <c r="B2151" t="s">
        <v>71</v>
      </c>
      <c r="C2151" s="1">
        <v>40948</v>
      </c>
      <c r="D2151" t="s">
        <v>38</v>
      </c>
      <c r="F2151">
        <v>41</v>
      </c>
    </row>
    <row r="2152" spans="1:10" x14ac:dyDescent="0.3">
      <c r="A2152" t="s">
        <v>11</v>
      </c>
      <c r="B2152" t="s">
        <v>71</v>
      </c>
      <c r="C2152" s="1">
        <v>40973</v>
      </c>
      <c r="D2152" t="s">
        <v>38</v>
      </c>
      <c r="F2152">
        <v>35.5</v>
      </c>
    </row>
    <row r="2153" spans="1:10" x14ac:dyDescent="0.3">
      <c r="A2153" t="s">
        <v>11</v>
      </c>
      <c r="B2153" t="s">
        <v>71</v>
      </c>
      <c r="C2153" s="1">
        <v>41001</v>
      </c>
      <c r="D2153" t="s">
        <v>38</v>
      </c>
      <c r="F2153">
        <v>36.5</v>
      </c>
    </row>
    <row r="2154" spans="1:10" x14ac:dyDescent="0.3">
      <c r="A2154" t="s">
        <v>11</v>
      </c>
      <c r="B2154" t="s">
        <v>71</v>
      </c>
      <c r="C2154" s="1">
        <v>41037</v>
      </c>
      <c r="D2154">
        <v>0.02</v>
      </c>
      <c r="F2154">
        <v>29</v>
      </c>
    </row>
    <row r="2155" spans="1:10" x14ac:dyDescent="0.3">
      <c r="A2155" t="s">
        <v>11</v>
      </c>
      <c r="B2155" t="s">
        <v>71</v>
      </c>
      <c r="C2155" s="1">
        <v>41073</v>
      </c>
      <c r="D2155" t="s">
        <v>30</v>
      </c>
      <c r="F2155">
        <v>27</v>
      </c>
    </row>
    <row r="2156" spans="1:10" x14ac:dyDescent="0.3">
      <c r="A2156" t="s">
        <v>11</v>
      </c>
      <c r="B2156" t="s">
        <v>71</v>
      </c>
      <c r="C2156" s="1">
        <v>41101</v>
      </c>
      <c r="D2156" t="s">
        <v>30</v>
      </c>
      <c r="F2156">
        <v>26</v>
      </c>
    </row>
    <row r="2157" spans="1:10" x14ac:dyDescent="0.3">
      <c r="A2157" t="s">
        <v>11</v>
      </c>
      <c r="B2157" t="s">
        <v>71</v>
      </c>
      <c r="C2157" s="1">
        <v>41122</v>
      </c>
      <c r="D2157" t="s">
        <v>30</v>
      </c>
      <c r="E2157" t="s">
        <v>19</v>
      </c>
      <c r="F2157">
        <v>26</v>
      </c>
      <c r="G2157" t="s">
        <v>17</v>
      </c>
      <c r="J2157" t="s">
        <v>18</v>
      </c>
    </row>
    <row r="2158" spans="1:10" x14ac:dyDescent="0.3">
      <c r="A2158" t="s">
        <v>11</v>
      </c>
      <c r="B2158" t="s">
        <v>71</v>
      </c>
      <c r="C2158" s="1">
        <v>41156</v>
      </c>
      <c r="D2158" t="s">
        <v>30</v>
      </c>
      <c r="F2158">
        <v>24</v>
      </c>
    </row>
    <row r="2159" spans="1:10" x14ac:dyDescent="0.3">
      <c r="A2159" t="s">
        <v>11</v>
      </c>
      <c r="B2159" t="s">
        <v>71</v>
      </c>
      <c r="C2159" s="1">
        <v>41192</v>
      </c>
      <c r="D2159" t="s">
        <v>30</v>
      </c>
      <c r="F2159">
        <v>22</v>
      </c>
    </row>
    <row r="2160" spans="1:10" x14ac:dyDescent="0.3">
      <c r="A2160" t="s">
        <v>11</v>
      </c>
      <c r="B2160" t="s">
        <v>71</v>
      </c>
      <c r="C2160" s="1">
        <v>41219</v>
      </c>
      <c r="D2160" t="s">
        <v>30</v>
      </c>
      <c r="E2160" t="s">
        <v>19</v>
      </c>
      <c r="F2160">
        <v>22</v>
      </c>
      <c r="H2160">
        <v>2E-3</v>
      </c>
    </row>
    <row r="2161" spans="1:10" x14ac:dyDescent="0.3">
      <c r="A2161" t="s">
        <v>11</v>
      </c>
      <c r="B2161" t="s">
        <v>71</v>
      </c>
      <c r="C2161" s="1">
        <v>41253</v>
      </c>
      <c r="D2161" t="s">
        <v>30</v>
      </c>
      <c r="F2161">
        <v>25</v>
      </c>
    </row>
    <row r="2162" spans="1:10" x14ac:dyDescent="0.3">
      <c r="A2162" t="s">
        <v>11</v>
      </c>
      <c r="B2162" t="s">
        <v>71</v>
      </c>
      <c r="C2162" s="1">
        <v>41283</v>
      </c>
      <c r="D2162" t="s">
        <v>30</v>
      </c>
      <c r="F2162">
        <v>29</v>
      </c>
    </row>
    <row r="2163" spans="1:10" x14ac:dyDescent="0.3">
      <c r="A2163" t="s">
        <v>11</v>
      </c>
      <c r="B2163" t="s">
        <v>71</v>
      </c>
      <c r="C2163" s="1">
        <v>41319</v>
      </c>
      <c r="D2163" t="s">
        <v>30</v>
      </c>
      <c r="E2163" t="s">
        <v>19</v>
      </c>
      <c r="F2163">
        <v>26</v>
      </c>
      <c r="H2163">
        <v>1E-3</v>
      </c>
    </row>
    <row r="2164" spans="1:10" x14ac:dyDescent="0.3">
      <c r="A2164" t="s">
        <v>11</v>
      </c>
      <c r="B2164" t="s">
        <v>71</v>
      </c>
      <c r="C2164" s="1">
        <v>41340</v>
      </c>
      <c r="D2164">
        <v>0.02</v>
      </c>
      <c r="F2164">
        <v>25</v>
      </c>
    </row>
    <row r="2165" spans="1:10" x14ac:dyDescent="0.3">
      <c r="A2165" t="s">
        <v>11</v>
      </c>
      <c r="B2165" t="s">
        <v>71</v>
      </c>
      <c r="C2165" s="1">
        <v>41365</v>
      </c>
      <c r="D2165" t="s">
        <v>30</v>
      </c>
      <c r="F2165">
        <v>23</v>
      </c>
    </row>
    <row r="2166" spans="1:10" x14ac:dyDescent="0.3">
      <c r="A2166" t="s">
        <v>11</v>
      </c>
      <c r="B2166" t="s">
        <v>71</v>
      </c>
      <c r="C2166" s="1">
        <v>41407</v>
      </c>
      <c r="D2166" t="s">
        <v>30</v>
      </c>
      <c r="E2166" t="s">
        <v>19</v>
      </c>
      <c r="F2166">
        <v>27</v>
      </c>
      <c r="H2166">
        <v>1E-3</v>
      </c>
    </row>
    <row r="2167" spans="1:10" x14ac:dyDescent="0.3">
      <c r="A2167" t="s">
        <v>11</v>
      </c>
      <c r="B2167" t="s">
        <v>71</v>
      </c>
      <c r="C2167" s="1">
        <v>41435</v>
      </c>
      <c r="D2167">
        <v>0.04</v>
      </c>
      <c r="F2167">
        <v>26</v>
      </c>
    </row>
    <row r="2168" spans="1:10" x14ac:dyDescent="0.3">
      <c r="A2168" t="s">
        <v>11</v>
      </c>
      <c r="B2168" t="s">
        <v>71</v>
      </c>
      <c r="C2168" s="1">
        <v>41463</v>
      </c>
      <c r="D2168">
        <v>0.02</v>
      </c>
      <c r="F2168">
        <v>25</v>
      </c>
    </row>
    <row r="2169" spans="1:10" x14ac:dyDescent="0.3">
      <c r="A2169" t="s">
        <v>11</v>
      </c>
      <c r="B2169" t="s">
        <v>71</v>
      </c>
      <c r="C2169" s="1">
        <v>41492</v>
      </c>
      <c r="D2169" t="s">
        <v>30</v>
      </c>
      <c r="E2169" t="s">
        <v>19</v>
      </c>
      <c r="F2169">
        <v>23</v>
      </c>
      <c r="G2169" t="s">
        <v>17</v>
      </c>
      <c r="H2169">
        <v>1E-3</v>
      </c>
      <c r="J2169" t="s">
        <v>18</v>
      </c>
    </row>
    <row r="2170" spans="1:10" x14ac:dyDescent="0.3">
      <c r="A2170" t="s">
        <v>11</v>
      </c>
      <c r="B2170" t="s">
        <v>71</v>
      </c>
      <c r="C2170" s="1">
        <v>41526</v>
      </c>
      <c r="D2170">
        <v>0.01</v>
      </c>
      <c r="F2170">
        <v>22</v>
      </c>
    </row>
    <row r="2171" spans="1:10" x14ac:dyDescent="0.3">
      <c r="A2171" t="s">
        <v>11</v>
      </c>
      <c r="B2171" t="s">
        <v>71</v>
      </c>
      <c r="C2171" s="1">
        <v>41548</v>
      </c>
      <c r="D2171">
        <v>0.04</v>
      </c>
      <c r="F2171">
        <v>23</v>
      </c>
    </row>
    <row r="2172" spans="1:10" x14ac:dyDescent="0.3">
      <c r="A2172" t="s">
        <v>11</v>
      </c>
      <c r="B2172" t="s">
        <v>71</v>
      </c>
      <c r="C2172" s="1">
        <v>41582</v>
      </c>
      <c r="D2172">
        <v>0.01</v>
      </c>
      <c r="E2172" t="s">
        <v>19</v>
      </c>
      <c r="F2172">
        <v>22</v>
      </c>
      <c r="H2172">
        <v>1E-3</v>
      </c>
    </row>
    <row r="2173" spans="1:10" x14ac:dyDescent="0.3">
      <c r="A2173" t="s">
        <v>11</v>
      </c>
      <c r="B2173" t="s">
        <v>71</v>
      </c>
      <c r="C2173" s="1">
        <v>41617</v>
      </c>
      <c r="D2173">
        <v>0.05</v>
      </c>
      <c r="F2173">
        <v>24</v>
      </c>
    </row>
    <row r="2174" spans="1:10" x14ac:dyDescent="0.3">
      <c r="A2174" t="s">
        <v>11</v>
      </c>
      <c r="B2174" t="s">
        <v>71</v>
      </c>
      <c r="C2174" s="1">
        <v>41655</v>
      </c>
      <c r="D2174" t="s">
        <v>30</v>
      </c>
      <c r="F2174">
        <v>27</v>
      </c>
    </row>
    <row r="2175" spans="1:10" x14ac:dyDescent="0.3">
      <c r="A2175" t="s">
        <v>11</v>
      </c>
      <c r="B2175" t="s">
        <v>71</v>
      </c>
      <c r="C2175" s="1">
        <v>41696</v>
      </c>
      <c r="D2175">
        <v>0.01</v>
      </c>
      <c r="E2175" t="s">
        <v>19</v>
      </c>
      <c r="F2175">
        <v>27</v>
      </c>
      <c r="H2175" t="s">
        <v>24</v>
      </c>
    </row>
    <row r="2176" spans="1:10" x14ac:dyDescent="0.3">
      <c r="A2176" t="s">
        <v>11</v>
      </c>
      <c r="B2176" t="s">
        <v>71</v>
      </c>
      <c r="C2176" s="2">
        <v>41726.3125</v>
      </c>
      <c r="D2176">
        <v>0.06</v>
      </c>
      <c r="F2176">
        <v>26</v>
      </c>
    </row>
    <row r="2177" spans="1:11" x14ac:dyDescent="0.3">
      <c r="A2177" t="s">
        <v>11</v>
      </c>
      <c r="B2177" t="s">
        <v>71</v>
      </c>
      <c r="C2177" s="1">
        <v>41759</v>
      </c>
      <c r="D2177" t="s">
        <v>30</v>
      </c>
      <c r="F2177">
        <v>23</v>
      </c>
    </row>
    <row r="2178" spans="1:11" x14ac:dyDescent="0.3">
      <c r="A2178" t="s">
        <v>11</v>
      </c>
      <c r="B2178" t="s">
        <v>71</v>
      </c>
      <c r="C2178" s="1">
        <v>41772</v>
      </c>
      <c r="D2178" t="s">
        <v>30</v>
      </c>
      <c r="E2178" t="s">
        <v>19</v>
      </c>
      <c r="F2178">
        <v>23</v>
      </c>
      <c r="H2178" t="s">
        <v>24</v>
      </c>
    </row>
    <row r="2179" spans="1:11" x14ac:dyDescent="0.3">
      <c r="A2179" t="s">
        <v>11</v>
      </c>
      <c r="B2179" t="s">
        <v>71</v>
      </c>
      <c r="C2179" s="1">
        <v>41800</v>
      </c>
      <c r="D2179">
        <v>0.01</v>
      </c>
      <c r="F2179">
        <v>24</v>
      </c>
    </row>
    <row r="2180" spans="1:11" x14ac:dyDescent="0.3">
      <c r="A2180" t="s">
        <v>11</v>
      </c>
      <c r="B2180" t="s">
        <v>71</v>
      </c>
      <c r="C2180" s="1">
        <v>41828</v>
      </c>
      <c r="D2180">
        <v>0.01</v>
      </c>
      <c r="F2180">
        <v>21</v>
      </c>
    </row>
    <row r="2181" spans="1:11" x14ac:dyDescent="0.3">
      <c r="A2181" t="s">
        <v>11</v>
      </c>
      <c r="B2181" t="s">
        <v>71</v>
      </c>
      <c r="C2181" s="1">
        <v>41863</v>
      </c>
      <c r="D2181">
        <v>0.3</v>
      </c>
      <c r="F2181">
        <v>22</v>
      </c>
    </row>
    <row r="2182" spans="1:11" x14ac:dyDescent="0.3">
      <c r="A2182" t="s">
        <v>11</v>
      </c>
      <c r="B2182" t="s">
        <v>71</v>
      </c>
      <c r="C2182" s="1">
        <v>41928</v>
      </c>
      <c r="D2182">
        <v>0.6</v>
      </c>
      <c r="F2182">
        <v>23</v>
      </c>
    </row>
    <row r="2183" spans="1:11" x14ac:dyDescent="0.3">
      <c r="A2183" t="s">
        <v>11</v>
      </c>
      <c r="B2183" t="s">
        <v>71</v>
      </c>
      <c r="C2183" s="1">
        <v>41970</v>
      </c>
      <c r="D2183">
        <v>3.8</v>
      </c>
      <c r="E2183" t="s">
        <v>19</v>
      </c>
      <c r="F2183">
        <v>23</v>
      </c>
      <c r="H2183">
        <v>1E-3</v>
      </c>
    </row>
    <row r="2184" spans="1:11" x14ac:dyDescent="0.3">
      <c r="A2184" t="s">
        <v>11</v>
      </c>
      <c r="B2184" t="s">
        <v>71</v>
      </c>
      <c r="C2184" s="1">
        <v>41989</v>
      </c>
      <c r="D2184">
        <v>0.01</v>
      </c>
      <c r="F2184">
        <v>23</v>
      </c>
    </row>
    <row r="2185" spans="1:11" x14ac:dyDescent="0.3">
      <c r="A2185" t="s">
        <v>11</v>
      </c>
      <c r="B2185" t="s">
        <v>71</v>
      </c>
      <c r="C2185" s="1">
        <v>42025</v>
      </c>
      <c r="D2185" t="s">
        <v>30</v>
      </c>
      <c r="F2185">
        <v>25</v>
      </c>
    </row>
    <row r="2186" spans="1:11" x14ac:dyDescent="0.3">
      <c r="A2186" t="s">
        <v>11</v>
      </c>
      <c r="B2186" t="s">
        <v>71</v>
      </c>
      <c r="C2186" s="1">
        <v>42053</v>
      </c>
      <c r="D2186">
        <v>0.01</v>
      </c>
      <c r="E2186" t="s">
        <v>19</v>
      </c>
      <c r="F2186">
        <v>26</v>
      </c>
      <c r="H2186" t="s">
        <v>24</v>
      </c>
    </row>
    <row r="2187" spans="1:11" x14ac:dyDescent="0.3">
      <c r="A2187" t="s">
        <v>11</v>
      </c>
      <c r="B2187" t="s">
        <v>71</v>
      </c>
      <c r="C2187" s="1">
        <v>42074</v>
      </c>
      <c r="D2187">
        <v>0.02</v>
      </c>
      <c r="F2187">
        <v>24</v>
      </c>
    </row>
    <row r="2188" spans="1:11" x14ac:dyDescent="0.3">
      <c r="A2188" t="s">
        <v>11</v>
      </c>
      <c r="B2188" t="s">
        <v>71</v>
      </c>
      <c r="C2188" s="1">
        <v>42114</v>
      </c>
      <c r="D2188">
        <v>0.02</v>
      </c>
      <c r="F2188">
        <v>27</v>
      </c>
    </row>
    <row r="2189" spans="1:11" x14ac:dyDescent="0.3">
      <c r="A2189" t="s">
        <v>11</v>
      </c>
      <c r="B2189" t="s">
        <v>71</v>
      </c>
      <c r="C2189" s="1">
        <v>42143</v>
      </c>
      <c r="D2189">
        <v>0.01</v>
      </c>
      <c r="E2189" t="s">
        <v>19</v>
      </c>
      <c r="F2189">
        <v>26</v>
      </c>
      <c r="G2189" t="s">
        <v>17</v>
      </c>
      <c r="H2189">
        <v>3.0000000000000001E-3</v>
      </c>
      <c r="J2189" t="s">
        <v>18</v>
      </c>
    </row>
    <row r="2190" spans="1:11" x14ac:dyDescent="0.3">
      <c r="A2190" t="s">
        <v>11</v>
      </c>
      <c r="B2190" t="s">
        <v>71</v>
      </c>
      <c r="C2190" s="1">
        <v>42178</v>
      </c>
      <c r="D2190">
        <v>0.01</v>
      </c>
      <c r="F2190">
        <v>23</v>
      </c>
    </row>
    <row r="2191" spans="1:11" x14ac:dyDescent="0.3">
      <c r="A2191" t="s">
        <v>11</v>
      </c>
      <c r="B2191" t="s">
        <v>71</v>
      </c>
      <c r="C2191" s="1">
        <v>42219</v>
      </c>
      <c r="D2191">
        <v>0.3</v>
      </c>
      <c r="E2191" t="s">
        <v>19</v>
      </c>
      <c r="F2191">
        <v>21</v>
      </c>
      <c r="G2191" t="s">
        <v>17</v>
      </c>
      <c r="H2191">
        <v>2E-3</v>
      </c>
      <c r="J2191" t="s">
        <v>18</v>
      </c>
      <c r="K2191" t="s">
        <v>20</v>
      </c>
    </row>
    <row r="2192" spans="1:11" x14ac:dyDescent="0.3">
      <c r="A2192" t="s">
        <v>11</v>
      </c>
      <c r="B2192" t="s">
        <v>71</v>
      </c>
      <c r="C2192" s="1">
        <v>42310</v>
      </c>
      <c r="D2192">
        <v>0.02</v>
      </c>
      <c r="E2192" t="s">
        <v>19</v>
      </c>
      <c r="F2192">
        <v>23</v>
      </c>
      <c r="G2192" t="s">
        <v>17</v>
      </c>
      <c r="H2192" t="s">
        <v>24</v>
      </c>
      <c r="K2192" t="s">
        <v>20</v>
      </c>
    </row>
    <row r="2193" spans="1:11" x14ac:dyDescent="0.3">
      <c r="A2193" t="s">
        <v>11</v>
      </c>
      <c r="B2193" t="s">
        <v>71</v>
      </c>
      <c r="C2193" s="1">
        <v>42403</v>
      </c>
      <c r="D2193">
        <v>0.03</v>
      </c>
      <c r="E2193" t="s">
        <v>19</v>
      </c>
      <c r="F2193">
        <v>26</v>
      </c>
      <c r="G2193" t="s">
        <v>28</v>
      </c>
      <c r="H2193" t="s">
        <v>24</v>
      </c>
      <c r="K2193" t="s">
        <v>20</v>
      </c>
    </row>
    <row r="2194" spans="1:11" x14ac:dyDescent="0.3">
      <c r="A2194" t="s">
        <v>11</v>
      </c>
      <c r="B2194" t="s">
        <v>71</v>
      </c>
      <c r="C2194" s="1">
        <v>42506</v>
      </c>
      <c r="D2194">
        <v>0.06</v>
      </c>
      <c r="E2194" t="s">
        <v>19</v>
      </c>
      <c r="F2194">
        <v>25</v>
      </c>
      <c r="G2194" t="s">
        <v>17</v>
      </c>
      <c r="H2194">
        <v>2E-3</v>
      </c>
      <c r="K2194" t="s">
        <v>20</v>
      </c>
    </row>
    <row r="2195" spans="1:11" x14ac:dyDescent="0.3">
      <c r="A2195" t="s">
        <v>11</v>
      </c>
      <c r="B2195" t="s">
        <v>71</v>
      </c>
      <c r="C2195" s="1">
        <v>42598</v>
      </c>
      <c r="D2195">
        <v>0.2</v>
      </c>
      <c r="E2195" t="s">
        <v>19</v>
      </c>
      <c r="F2195">
        <v>25</v>
      </c>
      <c r="G2195" t="s">
        <v>17</v>
      </c>
      <c r="H2195">
        <v>1E-3</v>
      </c>
      <c r="K2195" t="s">
        <v>20</v>
      </c>
    </row>
    <row r="2196" spans="1:11" x14ac:dyDescent="0.3">
      <c r="A2196" t="s">
        <v>11</v>
      </c>
      <c r="B2196" t="s">
        <v>71</v>
      </c>
      <c r="C2196" s="1">
        <v>42681</v>
      </c>
      <c r="K2196" t="s">
        <v>20</v>
      </c>
    </row>
    <row r="2197" spans="1:11" x14ac:dyDescent="0.3">
      <c r="A2197" t="s">
        <v>11</v>
      </c>
      <c r="B2197" t="s">
        <v>71</v>
      </c>
      <c r="C2197" s="1">
        <v>42767</v>
      </c>
      <c r="D2197">
        <v>0.2</v>
      </c>
      <c r="E2197" t="s">
        <v>19</v>
      </c>
      <c r="F2197">
        <v>20</v>
      </c>
      <c r="G2197" t="s">
        <v>17</v>
      </c>
      <c r="H2197">
        <v>1E-3</v>
      </c>
      <c r="K2197" t="s">
        <v>20</v>
      </c>
    </row>
    <row r="2198" spans="1:11" x14ac:dyDescent="0.3">
      <c r="A2198" t="s">
        <v>11</v>
      </c>
      <c r="B2198" t="s">
        <v>71</v>
      </c>
      <c r="C2198" s="1">
        <v>42857</v>
      </c>
      <c r="D2198">
        <v>0.01</v>
      </c>
      <c r="E2198" t="s">
        <v>19</v>
      </c>
      <c r="F2198">
        <v>16</v>
      </c>
      <c r="G2198" t="s">
        <v>28</v>
      </c>
      <c r="H2198" t="s">
        <v>24</v>
      </c>
      <c r="K2198" t="s">
        <v>20</v>
      </c>
    </row>
    <row r="2199" spans="1:11" x14ac:dyDescent="0.3">
      <c r="A2199" t="s">
        <v>11</v>
      </c>
      <c r="B2199" t="s">
        <v>71</v>
      </c>
      <c r="C2199" s="1">
        <v>42970</v>
      </c>
      <c r="D2199">
        <v>0.02</v>
      </c>
      <c r="E2199">
        <v>1E-4</v>
      </c>
      <c r="F2199">
        <v>14</v>
      </c>
      <c r="G2199" t="s">
        <v>17</v>
      </c>
      <c r="H2199" t="s">
        <v>24</v>
      </c>
      <c r="K2199" t="s">
        <v>20</v>
      </c>
    </row>
    <row r="2200" spans="1:11" x14ac:dyDescent="0.3">
      <c r="A2200" t="s">
        <v>11</v>
      </c>
      <c r="B2200" t="s">
        <v>71</v>
      </c>
      <c r="C2200" s="1">
        <v>43047</v>
      </c>
      <c r="D2200">
        <v>0.03</v>
      </c>
      <c r="E2200" t="s">
        <v>19</v>
      </c>
      <c r="F2200">
        <v>12</v>
      </c>
      <c r="G2200" t="s">
        <v>17</v>
      </c>
      <c r="H2200" t="s">
        <v>24</v>
      </c>
      <c r="K2200" t="s">
        <v>20</v>
      </c>
    </row>
    <row r="2201" spans="1:11" x14ac:dyDescent="0.3">
      <c r="A2201" t="s">
        <v>11</v>
      </c>
      <c r="B2201" t="s">
        <v>71</v>
      </c>
      <c r="C2201" s="1">
        <v>43151</v>
      </c>
      <c r="D2201">
        <v>0.01</v>
      </c>
      <c r="E2201" t="s">
        <v>19</v>
      </c>
      <c r="F2201">
        <v>14</v>
      </c>
      <c r="G2201" t="s">
        <v>43</v>
      </c>
      <c r="H2201" t="s">
        <v>24</v>
      </c>
      <c r="K2201" t="s">
        <v>20</v>
      </c>
    </row>
    <row r="2202" spans="1:11" x14ac:dyDescent="0.3">
      <c r="A2202" t="s">
        <v>11</v>
      </c>
      <c r="B2202" t="s">
        <v>71</v>
      </c>
      <c r="C2202" s="1">
        <v>43234</v>
      </c>
      <c r="D2202">
        <v>1.6</v>
      </c>
      <c r="E2202" t="s">
        <v>19</v>
      </c>
      <c r="F2202">
        <v>33</v>
      </c>
      <c r="G2202">
        <v>0.16</v>
      </c>
      <c r="H2202">
        <v>4.0000000000000001E-3</v>
      </c>
      <c r="K2202" t="s">
        <v>20</v>
      </c>
    </row>
    <row r="2203" spans="1:11" x14ac:dyDescent="0.3">
      <c r="A2203" t="s">
        <v>11</v>
      </c>
      <c r="B2203" t="s">
        <v>71</v>
      </c>
      <c r="C2203" s="1">
        <v>43255</v>
      </c>
      <c r="D2203">
        <v>4</v>
      </c>
      <c r="G2203">
        <v>0.22</v>
      </c>
    </row>
    <row r="2204" spans="1:11" x14ac:dyDescent="0.3">
      <c r="A2204" t="s">
        <v>11</v>
      </c>
      <c r="B2204" t="s">
        <v>71</v>
      </c>
      <c r="C2204" s="1">
        <v>43314</v>
      </c>
      <c r="D2204">
        <v>0.9</v>
      </c>
      <c r="E2204">
        <v>5.0000000000000001E-4</v>
      </c>
      <c r="F2204">
        <v>54</v>
      </c>
      <c r="G2204">
        <v>0.28000000000000003</v>
      </c>
      <c r="H2204">
        <v>8.9999999999999993E-3</v>
      </c>
      <c r="K2204" t="s">
        <v>20</v>
      </c>
    </row>
    <row r="2205" spans="1:11" x14ac:dyDescent="0.3">
      <c r="A2205" t="s">
        <v>11</v>
      </c>
      <c r="B2205" t="s">
        <v>71</v>
      </c>
      <c r="C2205" s="1">
        <v>43318</v>
      </c>
      <c r="D2205">
        <v>0.03</v>
      </c>
      <c r="E2205" t="s">
        <v>19</v>
      </c>
      <c r="F2205">
        <v>68</v>
      </c>
      <c r="G2205" t="s">
        <v>43</v>
      </c>
      <c r="H2205">
        <v>4.0000000000000001E-3</v>
      </c>
      <c r="K2205" t="s">
        <v>20</v>
      </c>
    </row>
    <row r="2206" spans="1:11" x14ac:dyDescent="0.3">
      <c r="A2206" t="s">
        <v>11</v>
      </c>
      <c r="B2206" t="s">
        <v>71</v>
      </c>
      <c r="C2206" s="1">
        <v>43348</v>
      </c>
      <c r="D2206">
        <v>1.2</v>
      </c>
      <c r="G2206">
        <v>0.12</v>
      </c>
    </row>
    <row r="2207" spans="1:11" x14ac:dyDescent="0.3">
      <c r="A2207" t="s">
        <v>11</v>
      </c>
      <c r="B2207" t="s">
        <v>71</v>
      </c>
      <c r="C2207" s="1">
        <v>43382</v>
      </c>
      <c r="D2207">
        <v>0.7</v>
      </c>
      <c r="G2207">
        <v>0.04</v>
      </c>
    </row>
    <row r="2208" spans="1:11" x14ac:dyDescent="0.3">
      <c r="A2208" t="s">
        <v>11</v>
      </c>
      <c r="B2208" t="s">
        <v>71</v>
      </c>
      <c r="C2208" s="1">
        <v>43411</v>
      </c>
      <c r="D2208">
        <v>0.5</v>
      </c>
      <c r="E2208" t="s">
        <v>19</v>
      </c>
      <c r="F2208">
        <v>18</v>
      </c>
      <c r="G2208">
        <v>0.03</v>
      </c>
      <c r="H2208">
        <v>5.0000000000000001E-3</v>
      </c>
      <c r="K2208" t="s">
        <v>20</v>
      </c>
    </row>
    <row r="2209" spans="1:11" x14ac:dyDescent="0.3">
      <c r="A2209" t="s">
        <v>11</v>
      </c>
      <c r="B2209" t="s">
        <v>71</v>
      </c>
      <c r="C2209" s="1">
        <v>43438</v>
      </c>
      <c r="D2209">
        <v>0.13</v>
      </c>
    </row>
    <row r="2210" spans="1:11" x14ac:dyDescent="0.3">
      <c r="A2210" t="s">
        <v>11</v>
      </c>
      <c r="B2210" t="s">
        <v>71</v>
      </c>
      <c r="C2210" s="1">
        <v>43502</v>
      </c>
      <c r="D2210" t="s">
        <v>30</v>
      </c>
      <c r="E2210" t="s">
        <v>19</v>
      </c>
      <c r="F2210">
        <v>15</v>
      </c>
      <c r="G2210" t="s">
        <v>43</v>
      </c>
      <c r="H2210" t="s">
        <v>24</v>
      </c>
      <c r="J2210" t="s">
        <v>40</v>
      </c>
      <c r="K2210" t="s">
        <v>25</v>
      </c>
    </row>
    <row r="2211" spans="1:11" x14ac:dyDescent="0.3">
      <c r="A2211" t="s">
        <v>11</v>
      </c>
      <c r="B2211" t="s">
        <v>71</v>
      </c>
      <c r="C2211" s="1">
        <v>43587</v>
      </c>
      <c r="D2211">
        <v>0.04</v>
      </c>
      <c r="E2211" t="s">
        <v>19</v>
      </c>
      <c r="F2211">
        <v>20</v>
      </c>
      <c r="G2211" t="s">
        <v>43</v>
      </c>
      <c r="H2211" t="s">
        <v>24</v>
      </c>
      <c r="K2211" t="s">
        <v>20</v>
      </c>
    </row>
    <row r="2212" spans="1:11" x14ac:dyDescent="0.3">
      <c r="A2212" t="s">
        <v>11</v>
      </c>
      <c r="B2212" t="s">
        <v>71</v>
      </c>
      <c r="C2212" s="1">
        <v>43692</v>
      </c>
      <c r="D2212">
        <v>0.02</v>
      </c>
      <c r="E2212" t="s">
        <v>19</v>
      </c>
      <c r="F2212">
        <v>9</v>
      </c>
      <c r="G2212" t="s">
        <v>39</v>
      </c>
      <c r="H2212" t="s">
        <v>24</v>
      </c>
      <c r="K2212" t="s">
        <v>20</v>
      </c>
    </row>
    <row r="2213" spans="1:11" x14ac:dyDescent="0.3">
      <c r="A2213" t="s">
        <v>11</v>
      </c>
      <c r="B2213" t="s">
        <v>71</v>
      </c>
      <c r="C2213" s="1">
        <v>43795</v>
      </c>
      <c r="D2213">
        <v>0.01</v>
      </c>
      <c r="E2213" t="s">
        <v>26</v>
      </c>
      <c r="F2213">
        <v>10</v>
      </c>
      <c r="G2213" t="s">
        <v>17</v>
      </c>
      <c r="H2213" t="s">
        <v>24</v>
      </c>
      <c r="K2213" t="s">
        <v>20</v>
      </c>
    </row>
    <row r="2214" spans="1:11" x14ac:dyDescent="0.3">
      <c r="A2214" t="s">
        <v>11</v>
      </c>
      <c r="B2214" t="s">
        <v>71</v>
      </c>
      <c r="C2214" s="1">
        <v>43864</v>
      </c>
      <c r="D2214">
        <v>0.01</v>
      </c>
      <c r="E2214" t="s">
        <v>26</v>
      </c>
      <c r="F2214">
        <v>14</v>
      </c>
      <c r="G2214" t="s">
        <v>17</v>
      </c>
      <c r="H2214" t="s">
        <v>24</v>
      </c>
      <c r="K2214" t="s">
        <v>20</v>
      </c>
    </row>
    <row r="2215" spans="1:11" x14ac:dyDescent="0.3">
      <c r="A2215" t="s">
        <v>11</v>
      </c>
      <c r="B2215" t="s">
        <v>71</v>
      </c>
      <c r="C2215" s="1">
        <v>44060</v>
      </c>
      <c r="D2215" t="s">
        <v>30</v>
      </c>
      <c r="E2215" t="s">
        <v>26</v>
      </c>
      <c r="F2215">
        <v>9</v>
      </c>
      <c r="G2215" t="s">
        <v>17</v>
      </c>
      <c r="H2215" t="s">
        <v>24</v>
      </c>
      <c r="K2215" t="s">
        <v>20</v>
      </c>
    </row>
    <row r="2216" spans="1:11" x14ac:dyDescent="0.3">
      <c r="A2216" t="s">
        <v>11</v>
      </c>
      <c r="B2216" t="s">
        <v>72</v>
      </c>
      <c r="C2216" s="1">
        <v>40247</v>
      </c>
      <c r="D2216" t="s">
        <v>32</v>
      </c>
      <c r="F2216">
        <v>37</v>
      </c>
    </row>
    <row r="2217" spans="1:11" x14ac:dyDescent="0.3">
      <c r="A2217" t="s">
        <v>11</v>
      </c>
      <c r="B2217" t="s">
        <v>72</v>
      </c>
      <c r="C2217" s="1">
        <v>40274</v>
      </c>
      <c r="D2217" t="s">
        <v>32</v>
      </c>
      <c r="F2217">
        <v>29</v>
      </c>
    </row>
    <row r="2218" spans="1:11" x14ac:dyDescent="0.3">
      <c r="A2218" t="s">
        <v>11</v>
      </c>
      <c r="B2218" t="s">
        <v>72</v>
      </c>
      <c r="C2218" s="1">
        <v>40308</v>
      </c>
      <c r="D2218" t="s">
        <v>32</v>
      </c>
      <c r="E2218">
        <v>4.0000000000000002E-4</v>
      </c>
      <c r="F2218">
        <v>29</v>
      </c>
      <c r="G2218" t="s">
        <v>28</v>
      </c>
      <c r="J2218" t="s">
        <v>15</v>
      </c>
    </row>
    <row r="2219" spans="1:11" x14ac:dyDescent="0.3">
      <c r="A2219" t="s">
        <v>11</v>
      </c>
      <c r="B2219" t="s">
        <v>72</v>
      </c>
      <c r="C2219" s="1">
        <v>40336</v>
      </c>
      <c r="D2219" t="s">
        <v>36</v>
      </c>
      <c r="F2219">
        <v>29</v>
      </c>
    </row>
    <row r="2220" spans="1:11" x14ac:dyDescent="0.3">
      <c r="A2220" t="s">
        <v>11</v>
      </c>
      <c r="B2220" t="s">
        <v>72</v>
      </c>
      <c r="C2220" s="1">
        <v>40371</v>
      </c>
      <c r="D2220">
        <v>0.49</v>
      </c>
      <c r="F2220">
        <v>34.799999999999997</v>
      </c>
    </row>
    <row r="2221" spans="1:11" x14ac:dyDescent="0.3">
      <c r="A2221" t="s">
        <v>11</v>
      </c>
      <c r="B2221" t="s">
        <v>72</v>
      </c>
      <c r="C2221" s="1">
        <v>40395</v>
      </c>
      <c r="D2221" t="s">
        <v>36</v>
      </c>
      <c r="E2221" t="s">
        <v>14</v>
      </c>
      <c r="F2221">
        <v>40.799999999999997</v>
      </c>
      <c r="G2221" t="s">
        <v>28</v>
      </c>
      <c r="J2221" t="s">
        <v>15</v>
      </c>
    </row>
    <row r="2222" spans="1:11" x14ac:dyDescent="0.3">
      <c r="A2222" t="s">
        <v>11</v>
      </c>
      <c r="B2222" t="s">
        <v>72</v>
      </c>
      <c r="C2222" s="1">
        <v>40427</v>
      </c>
      <c r="D2222" t="s">
        <v>36</v>
      </c>
      <c r="F2222">
        <v>33.6</v>
      </c>
    </row>
    <row r="2223" spans="1:11" x14ac:dyDescent="0.3">
      <c r="A2223" t="s">
        <v>11</v>
      </c>
      <c r="B2223" t="s">
        <v>72</v>
      </c>
      <c r="C2223" s="1">
        <v>40458</v>
      </c>
      <c r="D2223" t="s">
        <v>36</v>
      </c>
      <c r="F2223">
        <v>22.7</v>
      </c>
    </row>
    <row r="2224" spans="1:11" x14ac:dyDescent="0.3">
      <c r="A2224" t="s">
        <v>11</v>
      </c>
      <c r="B2224" t="s">
        <v>72</v>
      </c>
      <c r="C2224" s="1">
        <v>40518</v>
      </c>
      <c r="D2224" t="s">
        <v>36</v>
      </c>
      <c r="F2224">
        <v>30.5</v>
      </c>
    </row>
    <row r="2225" spans="1:10" x14ac:dyDescent="0.3">
      <c r="A2225" t="s">
        <v>11</v>
      </c>
      <c r="B2225" t="s">
        <v>72</v>
      </c>
      <c r="C2225" s="1">
        <v>40547</v>
      </c>
      <c r="D2225" t="s">
        <v>36</v>
      </c>
      <c r="F2225">
        <v>56.2</v>
      </c>
    </row>
    <row r="2226" spans="1:10" x14ac:dyDescent="0.3">
      <c r="A2226" t="s">
        <v>11</v>
      </c>
      <c r="B2226" t="s">
        <v>72</v>
      </c>
      <c r="C2226" s="1">
        <v>40575</v>
      </c>
      <c r="D2226" t="s">
        <v>36</v>
      </c>
      <c r="E2226" t="s">
        <v>14</v>
      </c>
      <c r="F2226">
        <v>31.8</v>
      </c>
      <c r="G2226" t="s">
        <v>28</v>
      </c>
      <c r="J2226" t="s">
        <v>15</v>
      </c>
    </row>
    <row r="2227" spans="1:10" x14ac:dyDescent="0.3">
      <c r="A2227" t="s">
        <v>11</v>
      </c>
      <c r="B2227" t="s">
        <v>72</v>
      </c>
      <c r="C2227" s="1">
        <v>40603</v>
      </c>
      <c r="D2227">
        <v>0.25</v>
      </c>
      <c r="F2227">
        <v>22</v>
      </c>
    </row>
    <row r="2228" spans="1:10" x14ac:dyDescent="0.3">
      <c r="A2228" t="s">
        <v>11</v>
      </c>
      <c r="B2228" t="s">
        <v>72</v>
      </c>
      <c r="C2228" s="1">
        <v>40637</v>
      </c>
      <c r="D2228" t="s">
        <v>36</v>
      </c>
      <c r="F2228">
        <v>26</v>
      </c>
    </row>
    <row r="2229" spans="1:10" x14ac:dyDescent="0.3">
      <c r="A2229" t="s">
        <v>11</v>
      </c>
      <c r="B2229" t="s">
        <v>72</v>
      </c>
      <c r="C2229" s="1">
        <v>40672</v>
      </c>
      <c r="D2229">
        <v>0.4</v>
      </c>
      <c r="E2229" t="s">
        <v>14</v>
      </c>
      <c r="F2229">
        <v>24.9</v>
      </c>
      <c r="G2229" t="s">
        <v>28</v>
      </c>
      <c r="J2229" t="s">
        <v>15</v>
      </c>
    </row>
    <row r="2230" spans="1:10" x14ac:dyDescent="0.3">
      <c r="A2230" t="s">
        <v>11</v>
      </c>
      <c r="B2230" t="s">
        <v>72</v>
      </c>
      <c r="C2230" s="1">
        <v>40695</v>
      </c>
      <c r="D2230" t="s">
        <v>36</v>
      </c>
      <c r="F2230">
        <v>43</v>
      </c>
    </row>
    <row r="2231" spans="1:10" x14ac:dyDescent="0.3">
      <c r="A2231" t="s">
        <v>11</v>
      </c>
      <c r="B2231" t="s">
        <v>72</v>
      </c>
      <c r="C2231" s="1">
        <v>40728</v>
      </c>
      <c r="D2231" t="s">
        <v>36</v>
      </c>
      <c r="F2231">
        <v>36.5</v>
      </c>
    </row>
    <row r="2232" spans="1:10" x14ac:dyDescent="0.3">
      <c r="A2232" t="s">
        <v>11</v>
      </c>
      <c r="B2232" t="s">
        <v>72</v>
      </c>
      <c r="C2232" s="1">
        <v>40756</v>
      </c>
      <c r="D2232" t="s">
        <v>36</v>
      </c>
      <c r="F2232">
        <v>28.1</v>
      </c>
      <c r="G2232" t="s">
        <v>28</v>
      </c>
      <c r="J2232" t="s">
        <v>15</v>
      </c>
    </row>
    <row r="2233" spans="1:10" x14ac:dyDescent="0.3">
      <c r="A2233" t="s">
        <v>11</v>
      </c>
      <c r="B2233" t="s">
        <v>72</v>
      </c>
      <c r="C2233" s="1">
        <v>40798</v>
      </c>
      <c r="D2233" t="s">
        <v>36</v>
      </c>
      <c r="F2233">
        <v>23</v>
      </c>
    </row>
    <row r="2234" spans="1:10" x14ac:dyDescent="0.3">
      <c r="A2234" t="s">
        <v>11</v>
      </c>
      <c r="B2234" t="s">
        <v>72</v>
      </c>
      <c r="C2234" s="1">
        <v>40819</v>
      </c>
      <c r="D2234" t="s">
        <v>36</v>
      </c>
      <c r="F2234">
        <v>23.5</v>
      </c>
    </row>
    <row r="2235" spans="1:10" x14ac:dyDescent="0.3">
      <c r="A2235" t="s">
        <v>11</v>
      </c>
      <c r="B2235" t="s">
        <v>72</v>
      </c>
      <c r="C2235" s="1">
        <v>40849</v>
      </c>
      <c r="D2235" t="s">
        <v>36</v>
      </c>
      <c r="F2235">
        <v>14.8</v>
      </c>
    </row>
    <row r="2236" spans="1:10" x14ac:dyDescent="0.3">
      <c r="A2236" t="s">
        <v>11</v>
      </c>
      <c r="B2236" t="s">
        <v>72</v>
      </c>
      <c r="C2236" s="1">
        <v>40889</v>
      </c>
      <c r="D2236" t="s">
        <v>36</v>
      </c>
      <c r="F2236">
        <v>17</v>
      </c>
    </row>
    <row r="2237" spans="1:10" x14ac:dyDescent="0.3">
      <c r="A2237" t="s">
        <v>11</v>
      </c>
      <c r="B2237" t="s">
        <v>72</v>
      </c>
      <c r="C2237" s="1">
        <v>40913</v>
      </c>
      <c r="D2237" t="s">
        <v>36</v>
      </c>
      <c r="F2237">
        <v>14.8</v>
      </c>
    </row>
    <row r="2238" spans="1:10" x14ac:dyDescent="0.3">
      <c r="A2238" t="s">
        <v>11</v>
      </c>
      <c r="B2238" t="s">
        <v>72</v>
      </c>
      <c r="C2238" s="1">
        <v>40948</v>
      </c>
      <c r="D2238" t="s">
        <v>38</v>
      </c>
      <c r="F2238">
        <v>15.3</v>
      </c>
    </row>
    <row r="2239" spans="1:10" x14ac:dyDescent="0.3">
      <c r="A2239" t="s">
        <v>11</v>
      </c>
      <c r="B2239" t="s">
        <v>72</v>
      </c>
      <c r="C2239" s="1">
        <v>40973</v>
      </c>
      <c r="D2239" t="s">
        <v>38</v>
      </c>
      <c r="F2239">
        <v>18.7</v>
      </c>
    </row>
    <row r="2240" spans="1:10" x14ac:dyDescent="0.3">
      <c r="A2240" t="s">
        <v>11</v>
      </c>
      <c r="B2240" t="s">
        <v>72</v>
      </c>
      <c r="C2240" s="1">
        <v>41001</v>
      </c>
      <c r="D2240" t="s">
        <v>38</v>
      </c>
      <c r="F2240">
        <v>23.3</v>
      </c>
    </row>
    <row r="2241" spans="1:10" x14ac:dyDescent="0.3">
      <c r="A2241" t="s">
        <v>11</v>
      </c>
      <c r="B2241" t="s">
        <v>72</v>
      </c>
      <c r="C2241" s="1">
        <v>41037</v>
      </c>
      <c r="D2241" t="s">
        <v>30</v>
      </c>
      <c r="F2241">
        <v>12</v>
      </c>
    </row>
    <row r="2242" spans="1:10" x14ac:dyDescent="0.3">
      <c r="A2242" t="s">
        <v>11</v>
      </c>
      <c r="B2242" t="s">
        <v>72</v>
      </c>
      <c r="C2242" s="1">
        <v>41073</v>
      </c>
      <c r="D2242">
        <v>0.01</v>
      </c>
      <c r="F2242">
        <v>14</v>
      </c>
    </row>
    <row r="2243" spans="1:10" x14ac:dyDescent="0.3">
      <c r="A2243" t="s">
        <v>11</v>
      </c>
      <c r="B2243" t="s">
        <v>72</v>
      </c>
      <c r="C2243" s="1">
        <v>41101</v>
      </c>
      <c r="D2243" t="s">
        <v>30</v>
      </c>
      <c r="F2243">
        <v>21</v>
      </c>
    </row>
    <row r="2244" spans="1:10" x14ac:dyDescent="0.3">
      <c r="A2244" t="s">
        <v>11</v>
      </c>
      <c r="B2244" t="s">
        <v>72</v>
      </c>
      <c r="C2244" s="1">
        <v>41122</v>
      </c>
      <c r="D2244" t="s">
        <v>30</v>
      </c>
      <c r="E2244">
        <v>1E-4</v>
      </c>
      <c r="F2244">
        <v>43</v>
      </c>
      <c r="G2244" t="s">
        <v>17</v>
      </c>
      <c r="J2244" t="s">
        <v>18</v>
      </c>
    </row>
    <row r="2245" spans="1:10" x14ac:dyDescent="0.3">
      <c r="A2245" t="s">
        <v>11</v>
      </c>
      <c r="B2245" t="s">
        <v>72</v>
      </c>
      <c r="C2245" s="1">
        <v>41156</v>
      </c>
      <c r="D2245" t="s">
        <v>30</v>
      </c>
      <c r="F2245">
        <v>13</v>
      </c>
    </row>
    <row r="2246" spans="1:10" x14ac:dyDescent="0.3">
      <c r="A2246" t="s">
        <v>11</v>
      </c>
      <c r="B2246" t="s">
        <v>72</v>
      </c>
      <c r="C2246" s="1">
        <v>41192</v>
      </c>
      <c r="D2246" t="s">
        <v>30</v>
      </c>
      <c r="F2246">
        <v>12</v>
      </c>
    </row>
    <row r="2247" spans="1:10" x14ac:dyDescent="0.3">
      <c r="A2247" t="s">
        <v>11</v>
      </c>
      <c r="B2247" t="s">
        <v>72</v>
      </c>
      <c r="C2247" s="1">
        <v>41219</v>
      </c>
      <c r="D2247" t="s">
        <v>30</v>
      </c>
      <c r="E2247" t="s">
        <v>19</v>
      </c>
      <c r="F2247">
        <v>14</v>
      </c>
      <c r="H2247">
        <v>2E-3</v>
      </c>
    </row>
    <row r="2248" spans="1:10" x14ac:dyDescent="0.3">
      <c r="A2248" t="s">
        <v>11</v>
      </c>
      <c r="B2248" t="s">
        <v>72</v>
      </c>
      <c r="C2248" s="1">
        <v>41253</v>
      </c>
      <c r="D2248" t="s">
        <v>30</v>
      </c>
      <c r="F2248">
        <v>13</v>
      </c>
    </row>
    <row r="2249" spans="1:10" x14ac:dyDescent="0.3">
      <c r="A2249" t="s">
        <v>11</v>
      </c>
      <c r="B2249" t="s">
        <v>72</v>
      </c>
      <c r="C2249" s="1">
        <v>41283</v>
      </c>
      <c r="D2249" t="s">
        <v>30</v>
      </c>
      <c r="F2249">
        <v>11</v>
      </c>
    </row>
    <row r="2250" spans="1:10" x14ac:dyDescent="0.3">
      <c r="A2250" t="s">
        <v>11</v>
      </c>
      <c r="B2250" t="s">
        <v>72</v>
      </c>
      <c r="C2250" s="1">
        <v>41319</v>
      </c>
      <c r="D2250" t="s">
        <v>30</v>
      </c>
      <c r="E2250" t="s">
        <v>19</v>
      </c>
      <c r="F2250">
        <v>19</v>
      </c>
      <c r="H2250" t="s">
        <v>24</v>
      </c>
    </row>
    <row r="2251" spans="1:10" x14ac:dyDescent="0.3">
      <c r="A2251" t="s">
        <v>11</v>
      </c>
      <c r="B2251" t="s">
        <v>72</v>
      </c>
      <c r="C2251" s="1">
        <v>41340</v>
      </c>
      <c r="D2251" t="s">
        <v>30</v>
      </c>
      <c r="F2251">
        <v>20</v>
      </c>
    </row>
    <row r="2252" spans="1:10" x14ac:dyDescent="0.3">
      <c r="A2252" t="s">
        <v>11</v>
      </c>
      <c r="B2252" t="s">
        <v>72</v>
      </c>
      <c r="C2252" s="1">
        <v>41365</v>
      </c>
      <c r="D2252">
        <v>0.04</v>
      </c>
      <c r="F2252">
        <v>26</v>
      </c>
    </row>
    <row r="2253" spans="1:10" x14ac:dyDescent="0.3">
      <c r="A2253" t="s">
        <v>11</v>
      </c>
      <c r="B2253" t="s">
        <v>72</v>
      </c>
      <c r="C2253" s="1">
        <v>41407</v>
      </c>
      <c r="D2253" t="s">
        <v>30</v>
      </c>
      <c r="E2253">
        <v>1E-4</v>
      </c>
      <c r="F2253">
        <v>26</v>
      </c>
      <c r="H2253">
        <v>3.0000000000000001E-3</v>
      </c>
    </row>
    <row r="2254" spans="1:10" x14ac:dyDescent="0.3">
      <c r="A2254" t="s">
        <v>11</v>
      </c>
      <c r="B2254" t="s">
        <v>72</v>
      </c>
      <c r="C2254" s="1">
        <v>41435</v>
      </c>
      <c r="D2254" t="s">
        <v>30</v>
      </c>
      <c r="F2254">
        <v>29</v>
      </c>
    </row>
    <row r="2255" spans="1:10" x14ac:dyDescent="0.3">
      <c r="A2255" t="s">
        <v>11</v>
      </c>
      <c r="B2255" t="s">
        <v>72</v>
      </c>
      <c r="C2255" s="1">
        <v>41463</v>
      </c>
      <c r="D2255">
        <v>0.02</v>
      </c>
      <c r="F2255">
        <v>35</v>
      </c>
    </row>
    <row r="2256" spans="1:10" x14ac:dyDescent="0.3">
      <c r="A2256" t="s">
        <v>11</v>
      </c>
      <c r="B2256" t="s">
        <v>72</v>
      </c>
      <c r="C2256" s="1">
        <v>41492</v>
      </c>
      <c r="D2256">
        <v>0.01</v>
      </c>
      <c r="E2256" t="s">
        <v>19</v>
      </c>
      <c r="F2256">
        <v>45</v>
      </c>
      <c r="G2256">
        <v>0.06</v>
      </c>
      <c r="H2256">
        <v>1E-3</v>
      </c>
      <c r="J2256" t="s">
        <v>18</v>
      </c>
    </row>
    <row r="2257" spans="1:10" x14ac:dyDescent="0.3">
      <c r="A2257" t="s">
        <v>11</v>
      </c>
      <c r="B2257" t="s">
        <v>72</v>
      </c>
      <c r="C2257" s="1">
        <v>41526</v>
      </c>
      <c r="D2257">
        <v>0.01</v>
      </c>
      <c r="F2257">
        <v>21</v>
      </c>
    </row>
    <row r="2258" spans="1:10" x14ac:dyDescent="0.3">
      <c r="A2258" t="s">
        <v>11</v>
      </c>
      <c r="B2258" t="s">
        <v>72</v>
      </c>
      <c r="C2258" s="1">
        <v>41548</v>
      </c>
      <c r="D2258">
        <v>0.4</v>
      </c>
      <c r="F2258">
        <v>53</v>
      </c>
    </row>
    <row r="2259" spans="1:10" x14ac:dyDescent="0.3">
      <c r="A2259" t="s">
        <v>11</v>
      </c>
      <c r="B2259" t="s">
        <v>72</v>
      </c>
      <c r="C2259" s="1">
        <v>41582</v>
      </c>
      <c r="D2259" t="s">
        <v>30</v>
      </c>
      <c r="E2259" t="s">
        <v>19</v>
      </c>
      <c r="F2259">
        <v>21</v>
      </c>
      <c r="H2259" t="s">
        <v>24</v>
      </c>
    </row>
    <row r="2260" spans="1:10" x14ac:dyDescent="0.3">
      <c r="A2260" t="s">
        <v>11</v>
      </c>
      <c r="B2260" t="s">
        <v>72</v>
      </c>
      <c r="C2260" s="1">
        <v>41617</v>
      </c>
      <c r="D2260" t="s">
        <v>30</v>
      </c>
      <c r="F2260">
        <v>21</v>
      </c>
    </row>
    <row r="2261" spans="1:10" x14ac:dyDescent="0.3">
      <c r="A2261" t="s">
        <v>11</v>
      </c>
      <c r="B2261" t="s">
        <v>72</v>
      </c>
      <c r="C2261" s="1">
        <v>41655</v>
      </c>
      <c r="D2261">
        <v>0.01</v>
      </c>
      <c r="F2261">
        <v>20</v>
      </c>
    </row>
    <row r="2262" spans="1:10" x14ac:dyDescent="0.3">
      <c r="A2262" t="s">
        <v>11</v>
      </c>
      <c r="B2262" t="s">
        <v>72</v>
      </c>
      <c r="C2262" s="1">
        <v>41696</v>
      </c>
      <c r="D2262">
        <v>0.02</v>
      </c>
      <c r="E2262" t="s">
        <v>19</v>
      </c>
      <c r="F2262">
        <v>28</v>
      </c>
      <c r="H2262" t="s">
        <v>24</v>
      </c>
    </row>
    <row r="2263" spans="1:10" x14ac:dyDescent="0.3">
      <c r="A2263" t="s">
        <v>11</v>
      </c>
      <c r="B2263" t="s">
        <v>72</v>
      </c>
      <c r="C2263" s="2">
        <v>41726.541666666664</v>
      </c>
      <c r="D2263">
        <v>0.05</v>
      </c>
      <c r="F2263">
        <v>15</v>
      </c>
    </row>
    <row r="2264" spans="1:10" x14ac:dyDescent="0.3">
      <c r="A2264" t="s">
        <v>11</v>
      </c>
      <c r="B2264" t="s">
        <v>72</v>
      </c>
      <c r="C2264" s="1">
        <v>41759</v>
      </c>
      <c r="D2264" t="s">
        <v>30</v>
      </c>
      <c r="F2264">
        <v>16</v>
      </c>
    </row>
    <row r="2265" spans="1:10" x14ac:dyDescent="0.3">
      <c r="A2265" t="s">
        <v>11</v>
      </c>
      <c r="B2265" t="s">
        <v>72</v>
      </c>
      <c r="C2265" s="1">
        <v>41772</v>
      </c>
      <c r="D2265">
        <v>0.02</v>
      </c>
      <c r="E2265" t="s">
        <v>19</v>
      </c>
      <c r="F2265">
        <v>11</v>
      </c>
      <c r="H2265" t="s">
        <v>24</v>
      </c>
    </row>
    <row r="2266" spans="1:10" x14ac:dyDescent="0.3">
      <c r="A2266" t="s">
        <v>11</v>
      </c>
      <c r="B2266" t="s">
        <v>72</v>
      </c>
      <c r="C2266" s="1">
        <v>41800</v>
      </c>
      <c r="D2266">
        <v>0.16</v>
      </c>
      <c r="F2266">
        <v>18</v>
      </c>
    </row>
    <row r="2267" spans="1:10" x14ac:dyDescent="0.3">
      <c r="A2267" t="s">
        <v>11</v>
      </c>
      <c r="B2267" t="s">
        <v>72</v>
      </c>
      <c r="C2267" s="1">
        <v>41828</v>
      </c>
      <c r="D2267">
        <v>0.17</v>
      </c>
      <c r="F2267">
        <v>17</v>
      </c>
    </row>
    <row r="2268" spans="1:10" x14ac:dyDescent="0.3">
      <c r="A2268" t="s">
        <v>11</v>
      </c>
      <c r="B2268" t="s">
        <v>72</v>
      </c>
      <c r="C2268" s="1">
        <v>41863</v>
      </c>
      <c r="D2268">
        <v>0.2</v>
      </c>
      <c r="F2268">
        <v>24</v>
      </c>
    </row>
    <row r="2269" spans="1:10" x14ac:dyDescent="0.3">
      <c r="A2269" t="s">
        <v>11</v>
      </c>
      <c r="B2269" t="s">
        <v>72</v>
      </c>
      <c r="C2269" s="1">
        <v>41911</v>
      </c>
      <c r="D2269">
        <v>0.6</v>
      </c>
      <c r="E2269" t="s">
        <v>19</v>
      </c>
      <c r="F2269">
        <v>27</v>
      </c>
      <c r="G2269" t="s">
        <v>17</v>
      </c>
      <c r="H2269">
        <v>3.0000000000000001E-3</v>
      </c>
      <c r="J2269" t="s">
        <v>18</v>
      </c>
    </row>
    <row r="2270" spans="1:10" x14ac:dyDescent="0.3">
      <c r="A2270" t="s">
        <v>11</v>
      </c>
      <c r="B2270" t="s">
        <v>72</v>
      </c>
      <c r="C2270" s="1">
        <v>41942</v>
      </c>
      <c r="D2270">
        <v>0.05</v>
      </c>
      <c r="F2270">
        <v>21</v>
      </c>
    </row>
    <row r="2271" spans="1:10" x14ac:dyDescent="0.3">
      <c r="A2271" t="s">
        <v>11</v>
      </c>
      <c r="B2271" t="s">
        <v>72</v>
      </c>
      <c r="C2271" s="1">
        <v>41970</v>
      </c>
      <c r="D2271">
        <v>0.3</v>
      </c>
      <c r="E2271" t="s">
        <v>19</v>
      </c>
      <c r="F2271">
        <v>19</v>
      </c>
      <c r="H2271" t="s">
        <v>24</v>
      </c>
    </row>
    <row r="2272" spans="1:10" x14ac:dyDescent="0.3">
      <c r="A2272" t="s">
        <v>11</v>
      </c>
      <c r="B2272" t="s">
        <v>72</v>
      </c>
      <c r="C2272" s="1">
        <v>41989</v>
      </c>
      <c r="D2272">
        <v>0.03</v>
      </c>
      <c r="F2272">
        <v>21</v>
      </c>
    </row>
    <row r="2273" spans="1:11" x14ac:dyDescent="0.3">
      <c r="A2273" t="s">
        <v>11</v>
      </c>
      <c r="B2273" t="s">
        <v>72</v>
      </c>
      <c r="C2273" s="1">
        <v>42025</v>
      </c>
      <c r="D2273" t="s">
        <v>30</v>
      </c>
      <c r="F2273">
        <v>24</v>
      </c>
    </row>
    <row r="2274" spans="1:11" x14ac:dyDescent="0.3">
      <c r="A2274" t="s">
        <v>11</v>
      </c>
      <c r="B2274" t="s">
        <v>72</v>
      </c>
      <c r="C2274" s="1">
        <v>42053</v>
      </c>
      <c r="D2274">
        <v>0.02</v>
      </c>
      <c r="E2274" t="s">
        <v>19</v>
      </c>
      <c r="F2274">
        <v>24</v>
      </c>
      <c r="H2274" t="s">
        <v>24</v>
      </c>
    </row>
    <row r="2275" spans="1:11" x14ac:dyDescent="0.3">
      <c r="A2275" t="s">
        <v>11</v>
      </c>
      <c r="B2275" t="s">
        <v>72</v>
      </c>
      <c r="C2275" s="1">
        <v>42075</v>
      </c>
      <c r="D2275">
        <v>0.18</v>
      </c>
      <c r="F2275">
        <v>25</v>
      </c>
    </row>
    <row r="2276" spans="1:11" x14ac:dyDescent="0.3">
      <c r="A2276" t="s">
        <v>11</v>
      </c>
      <c r="B2276" t="s">
        <v>72</v>
      </c>
      <c r="C2276" s="1">
        <v>42114</v>
      </c>
      <c r="D2276" t="s">
        <v>30</v>
      </c>
      <c r="F2276">
        <v>24</v>
      </c>
    </row>
    <row r="2277" spans="1:11" x14ac:dyDescent="0.3">
      <c r="A2277" t="s">
        <v>11</v>
      </c>
      <c r="B2277" t="s">
        <v>72</v>
      </c>
      <c r="C2277" s="1">
        <v>42145</v>
      </c>
      <c r="D2277">
        <v>0.01</v>
      </c>
      <c r="E2277" t="s">
        <v>19</v>
      </c>
      <c r="F2277">
        <v>17</v>
      </c>
      <c r="G2277" t="s">
        <v>17</v>
      </c>
      <c r="H2277">
        <v>3.0000000000000001E-3</v>
      </c>
      <c r="J2277" t="s">
        <v>18</v>
      </c>
    </row>
    <row r="2278" spans="1:11" x14ac:dyDescent="0.3">
      <c r="A2278" t="s">
        <v>11</v>
      </c>
      <c r="B2278" t="s">
        <v>72</v>
      </c>
      <c r="C2278" s="1">
        <v>42178</v>
      </c>
      <c r="D2278">
        <v>0.02</v>
      </c>
      <c r="F2278">
        <v>17</v>
      </c>
    </row>
    <row r="2279" spans="1:11" x14ac:dyDescent="0.3">
      <c r="A2279" t="s">
        <v>11</v>
      </c>
      <c r="B2279" t="s">
        <v>72</v>
      </c>
      <c r="C2279" s="1">
        <v>42223</v>
      </c>
      <c r="D2279" t="s">
        <v>30</v>
      </c>
      <c r="E2279" t="s">
        <v>19</v>
      </c>
      <c r="F2279">
        <v>36</v>
      </c>
      <c r="G2279" t="s">
        <v>28</v>
      </c>
      <c r="H2279">
        <v>3.0000000000000001E-3</v>
      </c>
      <c r="J2279" t="s">
        <v>18</v>
      </c>
      <c r="K2279" t="s">
        <v>20</v>
      </c>
    </row>
    <row r="2280" spans="1:11" x14ac:dyDescent="0.3">
      <c r="A2280" t="s">
        <v>11</v>
      </c>
      <c r="B2280" t="s">
        <v>72</v>
      </c>
      <c r="C2280" s="1">
        <v>42310</v>
      </c>
      <c r="D2280">
        <v>0.01</v>
      </c>
      <c r="E2280" t="s">
        <v>19</v>
      </c>
      <c r="F2280">
        <v>20</v>
      </c>
      <c r="G2280" t="s">
        <v>28</v>
      </c>
      <c r="H2280" t="s">
        <v>24</v>
      </c>
      <c r="K2280" t="s">
        <v>20</v>
      </c>
    </row>
    <row r="2281" spans="1:11" x14ac:dyDescent="0.3">
      <c r="A2281" t="s">
        <v>11</v>
      </c>
      <c r="B2281" t="s">
        <v>72</v>
      </c>
      <c r="C2281" s="1">
        <v>42404</v>
      </c>
      <c r="D2281">
        <v>0.06</v>
      </c>
      <c r="E2281" t="s">
        <v>19</v>
      </c>
      <c r="F2281">
        <v>19</v>
      </c>
      <c r="G2281" t="s">
        <v>15</v>
      </c>
      <c r="H2281">
        <v>1E-3</v>
      </c>
      <c r="K2281" t="s">
        <v>20</v>
      </c>
    </row>
    <row r="2282" spans="1:11" x14ac:dyDescent="0.3">
      <c r="A2282" t="s">
        <v>11</v>
      </c>
      <c r="B2282" t="s">
        <v>72</v>
      </c>
      <c r="C2282" s="1">
        <v>42507</v>
      </c>
      <c r="D2282">
        <v>0.01</v>
      </c>
      <c r="E2282" t="s">
        <v>19</v>
      </c>
      <c r="F2282">
        <v>16</v>
      </c>
      <c r="G2282" t="s">
        <v>28</v>
      </c>
      <c r="H2282" t="s">
        <v>24</v>
      </c>
      <c r="K2282" t="s">
        <v>20</v>
      </c>
    </row>
    <row r="2283" spans="1:11" x14ac:dyDescent="0.3">
      <c r="A2283" t="s">
        <v>11</v>
      </c>
      <c r="B2283" t="s">
        <v>72</v>
      </c>
      <c r="C2283" s="1">
        <v>42598</v>
      </c>
      <c r="D2283">
        <v>0.02</v>
      </c>
      <c r="E2283" t="s">
        <v>19</v>
      </c>
      <c r="F2283">
        <v>34</v>
      </c>
      <c r="G2283" t="s">
        <v>17</v>
      </c>
      <c r="H2283" t="s">
        <v>24</v>
      </c>
      <c r="K2283" t="s">
        <v>20</v>
      </c>
    </row>
    <row r="2284" spans="1:11" x14ac:dyDescent="0.3">
      <c r="A2284" t="s">
        <v>11</v>
      </c>
      <c r="B2284" t="s">
        <v>72</v>
      </c>
      <c r="C2284" s="1">
        <v>42681</v>
      </c>
      <c r="D2284">
        <v>0.01</v>
      </c>
      <c r="E2284" t="s">
        <v>19</v>
      </c>
      <c r="F2284">
        <v>34</v>
      </c>
      <c r="H2284">
        <v>1E-3</v>
      </c>
      <c r="K2284" t="s">
        <v>20</v>
      </c>
    </row>
    <row r="2285" spans="1:11" x14ac:dyDescent="0.3">
      <c r="A2285" t="s">
        <v>11</v>
      </c>
      <c r="B2285" t="s">
        <v>72</v>
      </c>
      <c r="C2285" s="1">
        <v>42769</v>
      </c>
      <c r="D2285">
        <v>0.05</v>
      </c>
      <c r="E2285" t="s">
        <v>19</v>
      </c>
      <c r="F2285">
        <v>22</v>
      </c>
      <c r="G2285" t="s">
        <v>28</v>
      </c>
      <c r="H2285" t="s">
        <v>24</v>
      </c>
      <c r="K2285" t="s">
        <v>20</v>
      </c>
    </row>
    <row r="2286" spans="1:11" x14ac:dyDescent="0.3">
      <c r="A2286" t="s">
        <v>11</v>
      </c>
      <c r="B2286" t="s">
        <v>72</v>
      </c>
      <c r="C2286" s="1">
        <v>42857</v>
      </c>
      <c r="D2286">
        <v>0.02</v>
      </c>
      <c r="E2286" t="s">
        <v>19</v>
      </c>
      <c r="F2286">
        <v>16</v>
      </c>
      <c r="G2286" t="s">
        <v>28</v>
      </c>
      <c r="H2286" t="s">
        <v>24</v>
      </c>
      <c r="K2286" t="s">
        <v>20</v>
      </c>
    </row>
    <row r="2287" spans="1:11" x14ac:dyDescent="0.3">
      <c r="A2287" t="s">
        <v>11</v>
      </c>
      <c r="B2287" t="s">
        <v>72</v>
      </c>
      <c r="C2287" s="1">
        <v>42970</v>
      </c>
      <c r="D2287">
        <v>0.02</v>
      </c>
      <c r="E2287" t="s">
        <v>19</v>
      </c>
      <c r="F2287">
        <v>14</v>
      </c>
      <c r="G2287" t="s">
        <v>28</v>
      </c>
      <c r="H2287" t="s">
        <v>24</v>
      </c>
      <c r="K2287" t="s">
        <v>20</v>
      </c>
    </row>
    <row r="2288" spans="1:11" x14ac:dyDescent="0.3">
      <c r="A2288" t="s">
        <v>11</v>
      </c>
      <c r="B2288" t="s">
        <v>72</v>
      </c>
      <c r="C2288" s="1">
        <v>43048</v>
      </c>
      <c r="D2288">
        <v>0.01</v>
      </c>
      <c r="E2288" t="s">
        <v>19</v>
      </c>
      <c r="F2288">
        <v>16</v>
      </c>
      <c r="G2288" t="s">
        <v>28</v>
      </c>
      <c r="H2288" t="s">
        <v>24</v>
      </c>
      <c r="K2288" t="s">
        <v>20</v>
      </c>
    </row>
    <row r="2289" spans="1:11" x14ac:dyDescent="0.3">
      <c r="A2289" t="s">
        <v>11</v>
      </c>
      <c r="B2289" t="s">
        <v>72</v>
      </c>
      <c r="C2289" s="1">
        <v>43080</v>
      </c>
      <c r="K2289" t="s">
        <v>20</v>
      </c>
    </row>
    <row r="2290" spans="1:11" x14ac:dyDescent="0.3">
      <c r="A2290" t="s">
        <v>11</v>
      </c>
      <c r="B2290" t="s">
        <v>72</v>
      </c>
      <c r="C2290" s="1">
        <v>43151</v>
      </c>
      <c r="D2290">
        <v>0.01</v>
      </c>
      <c r="E2290" t="s">
        <v>19</v>
      </c>
      <c r="F2290">
        <v>21</v>
      </c>
      <c r="G2290" t="s">
        <v>39</v>
      </c>
      <c r="H2290" t="s">
        <v>24</v>
      </c>
      <c r="K2290" t="s">
        <v>20</v>
      </c>
    </row>
    <row r="2291" spans="1:11" x14ac:dyDescent="0.3">
      <c r="A2291" t="s">
        <v>11</v>
      </c>
      <c r="B2291" t="s">
        <v>72</v>
      </c>
      <c r="C2291" s="1">
        <v>43236</v>
      </c>
      <c r="D2291">
        <v>0.3</v>
      </c>
      <c r="E2291" t="s">
        <v>19</v>
      </c>
      <c r="F2291">
        <v>28</v>
      </c>
      <c r="G2291" t="s">
        <v>43</v>
      </c>
      <c r="H2291">
        <v>1E-3</v>
      </c>
      <c r="K2291" t="s">
        <v>20</v>
      </c>
    </row>
    <row r="2292" spans="1:11" x14ac:dyDescent="0.3">
      <c r="A2292" t="s">
        <v>11</v>
      </c>
      <c r="B2292" t="s">
        <v>72</v>
      </c>
      <c r="C2292" s="1">
        <v>43318</v>
      </c>
      <c r="D2292" t="s">
        <v>30</v>
      </c>
      <c r="E2292" t="s">
        <v>19</v>
      </c>
      <c r="F2292">
        <v>32</v>
      </c>
      <c r="G2292" t="s">
        <v>43</v>
      </c>
      <c r="H2292" t="s">
        <v>24</v>
      </c>
      <c r="K2292" t="s">
        <v>20</v>
      </c>
    </row>
    <row r="2293" spans="1:11" x14ac:dyDescent="0.3">
      <c r="A2293" t="s">
        <v>11</v>
      </c>
      <c r="B2293" t="s">
        <v>72</v>
      </c>
      <c r="C2293" s="1">
        <v>43411</v>
      </c>
      <c r="D2293">
        <v>0.14000000000000001</v>
      </c>
      <c r="E2293" t="s">
        <v>19</v>
      </c>
      <c r="F2293">
        <v>32</v>
      </c>
      <c r="G2293" t="s">
        <v>43</v>
      </c>
      <c r="H2293" t="s">
        <v>24</v>
      </c>
      <c r="K2293" t="s">
        <v>20</v>
      </c>
    </row>
    <row r="2294" spans="1:11" x14ac:dyDescent="0.3">
      <c r="A2294" t="s">
        <v>11</v>
      </c>
      <c r="B2294" t="s">
        <v>72</v>
      </c>
      <c r="C2294" s="1">
        <v>43501</v>
      </c>
      <c r="D2294">
        <v>0.02</v>
      </c>
      <c r="E2294" t="s">
        <v>19</v>
      </c>
      <c r="F2294">
        <v>37</v>
      </c>
      <c r="G2294" t="s">
        <v>39</v>
      </c>
      <c r="H2294" t="s">
        <v>24</v>
      </c>
      <c r="K2294" t="s">
        <v>25</v>
      </c>
    </row>
    <row r="2295" spans="1:11" x14ac:dyDescent="0.3">
      <c r="A2295" t="s">
        <v>11</v>
      </c>
      <c r="B2295" t="s">
        <v>72</v>
      </c>
      <c r="C2295" s="1">
        <v>43587</v>
      </c>
      <c r="D2295">
        <v>0.06</v>
      </c>
      <c r="E2295" t="s">
        <v>19</v>
      </c>
      <c r="F2295">
        <v>26</v>
      </c>
      <c r="G2295" t="s">
        <v>43</v>
      </c>
      <c r="H2295" t="s">
        <v>24</v>
      </c>
      <c r="K2295" t="s">
        <v>20</v>
      </c>
    </row>
    <row r="2296" spans="1:11" x14ac:dyDescent="0.3">
      <c r="A2296" t="s">
        <v>11</v>
      </c>
      <c r="B2296" t="s">
        <v>72</v>
      </c>
      <c r="C2296" s="1">
        <v>43691</v>
      </c>
      <c r="D2296">
        <v>0.01</v>
      </c>
      <c r="E2296" t="s">
        <v>19</v>
      </c>
      <c r="F2296">
        <v>15</v>
      </c>
      <c r="G2296" t="s">
        <v>29</v>
      </c>
      <c r="H2296">
        <v>1E-3</v>
      </c>
      <c r="K2296" t="s">
        <v>20</v>
      </c>
    </row>
    <row r="2297" spans="1:11" x14ac:dyDescent="0.3">
      <c r="A2297" t="s">
        <v>11</v>
      </c>
      <c r="B2297" t="s">
        <v>72</v>
      </c>
      <c r="C2297" s="1">
        <v>43795</v>
      </c>
      <c r="D2297">
        <v>0.01</v>
      </c>
      <c r="E2297" t="s">
        <v>26</v>
      </c>
      <c r="F2297">
        <v>15</v>
      </c>
      <c r="G2297" t="s">
        <v>17</v>
      </c>
      <c r="H2297" t="s">
        <v>24</v>
      </c>
      <c r="K2297" t="s">
        <v>20</v>
      </c>
    </row>
    <row r="2298" spans="1:11" x14ac:dyDescent="0.3">
      <c r="A2298" t="s">
        <v>11</v>
      </c>
      <c r="B2298" t="s">
        <v>72</v>
      </c>
      <c r="C2298" s="1">
        <v>43864</v>
      </c>
      <c r="D2298" t="s">
        <v>30</v>
      </c>
      <c r="E2298" t="s">
        <v>26</v>
      </c>
      <c r="F2298">
        <v>15</v>
      </c>
      <c r="G2298" t="s">
        <v>17</v>
      </c>
      <c r="H2298">
        <v>1E-3</v>
      </c>
      <c r="K2298" t="s">
        <v>20</v>
      </c>
    </row>
    <row r="2299" spans="1:11" x14ac:dyDescent="0.3">
      <c r="A2299" t="s">
        <v>11</v>
      </c>
      <c r="B2299" t="s">
        <v>72</v>
      </c>
      <c r="C2299" s="1">
        <v>43963</v>
      </c>
      <c r="D2299" t="s">
        <v>30</v>
      </c>
      <c r="E2299" t="s">
        <v>26</v>
      </c>
      <c r="F2299">
        <v>19</v>
      </c>
      <c r="G2299" t="s">
        <v>17</v>
      </c>
      <c r="H2299" t="s">
        <v>24</v>
      </c>
      <c r="K2299" t="s">
        <v>20</v>
      </c>
    </row>
    <row r="2300" spans="1:11" x14ac:dyDescent="0.3">
      <c r="A2300" t="s">
        <v>11</v>
      </c>
      <c r="B2300" t="s">
        <v>72</v>
      </c>
      <c r="C2300" s="1">
        <v>44060</v>
      </c>
      <c r="D2300">
        <v>0.01</v>
      </c>
      <c r="E2300">
        <v>2.0000000000000002E-5</v>
      </c>
      <c r="F2300">
        <v>25</v>
      </c>
      <c r="G2300" t="s">
        <v>17</v>
      </c>
      <c r="H2300" t="s">
        <v>24</v>
      </c>
      <c r="K2300" t="s">
        <v>20</v>
      </c>
    </row>
    <row r="2301" spans="1:11" x14ac:dyDescent="0.3">
      <c r="A2301" t="s">
        <v>11</v>
      </c>
      <c r="B2301" t="s">
        <v>73</v>
      </c>
      <c r="C2301" s="1">
        <v>40247</v>
      </c>
      <c r="D2301">
        <v>0.5</v>
      </c>
      <c r="F2301">
        <v>300</v>
      </c>
    </row>
    <row r="2302" spans="1:11" x14ac:dyDescent="0.3">
      <c r="A2302" t="s">
        <v>11</v>
      </c>
      <c r="B2302" t="s">
        <v>73</v>
      </c>
      <c r="C2302" s="1">
        <v>40274</v>
      </c>
      <c r="D2302">
        <v>1</v>
      </c>
      <c r="F2302">
        <v>204</v>
      </c>
    </row>
    <row r="2303" spans="1:11" x14ac:dyDescent="0.3">
      <c r="A2303" t="s">
        <v>11</v>
      </c>
      <c r="B2303" t="s">
        <v>73</v>
      </c>
      <c r="C2303" s="1">
        <v>40308</v>
      </c>
      <c r="D2303" t="s">
        <v>32</v>
      </c>
      <c r="E2303">
        <v>2.9999999999999997E-4</v>
      </c>
      <c r="F2303">
        <v>231</v>
      </c>
      <c r="G2303" t="s">
        <v>28</v>
      </c>
      <c r="J2303" t="s">
        <v>15</v>
      </c>
    </row>
    <row r="2304" spans="1:11" x14ac:dyDescent="0.3">
      <c r="A2304" t="s">
        <v>11</v>
      </c>
      <c r="B2304" t="s">
        <v>73</v>
      </c>
      <c r="C2304" s="1">
        <v>40336</v>
      </c>
      <c r="D2304" t="s">
        <v>36</v>
      </c>
      <c r="F2304">
        <v>167</v>
      </c>
    </row>
    <row r="2305" spans="1:10" x14ac:dyDescent="0.3">
      <c r="A2305" t="s">
        <v>11</v>
      </c>
      <c r="B2305" t="s">
        <v>73</v>
      </c>
      <c r="C2305" s="1">
        <v>40371</v>
      </c>
      <c r="D2305">
        <v>0.82</v>
      </c>
      <c r="F2305">
        <v>135</v>
      </c>
    </row>
    <row r="2306" spans="1:10" x14ac:dyDescent="0.3">
      <c r="A2306" t="s">
        <v>11</v>
      </c>
      <c r="B2306" t="s">
        <v>73</v>
      </c>
      <c r="C2306" s="1">
        <v>40395</v>
      </c>
      <c r="D2306" t="s">
        <v>36</v>
      </c>
      <c r="E2306" t="s">
        <v>14</v>
      </c>
      <c r="F2306">
        <v>161</v>
      </c>
      <c r="G2306" t="s">
        <v>28</v>
      </c>
      <c r="J2306" t="s">
        <v>15</v>
      </c>
    </row>
    <row r="2307" spans="1:10" x14ac:dyDescent="0.3">
      <c r="A2307" t="s">
        <v>11</v>
      </c>
      <c r="B2307" t="s">
        <v>73</v>
      </c>
      <c r="C2307" s="1">
        <v>40427</v>
      </c>
      <c r="D2307" t="s">
        <v>36</v>
      </c>
      <c r="F2307">
        <v>149</v>
      </c>
    </row>
    <row r="2308" spans="1:10" x14ac:dyDescent="0.3">
      <c r="A2308" t="s">
        <v>11</v>
      </c>
      <c r="B2308" t="s">
        <v>73</v>
      </c>
      <c r="C2308" s="1">
        <v>40458</v>
      </c>
      <c r="D2308">
        <v>0.41</v>
      </c>
      <c r="F2308">
        <v>61.3</v>
      </c>
    </row>
    <row r="2309" spans="1:10" x14ac:dyDescent="0.3">
      <c r="A2309" t="s">
        <v>11</v>
      </c>
      <c r="B2309" t="s">
        <v>73</v>
      </c>
      <c r="C2309" s="1">
        <v>40518</v>
      </c>
      <c r="D2309" t="s">
        <v>36</v>
      </c>
      <c r="F2309">
        <v>57.7</v>
      </c>
    </row>
    <row r="2310" spans="1:10" x14ac:dyDescent="0.3">
      <c r="A2310" t="s">
        <v>11</v>
      </c>
      <c r="B2310" t="s">
        <v>73</v>
      </c>
      <c r="C2310" s="1">
        <v>40547</v>
      </c>
      <c r="D2310" t="s">
        <v>36</v>
      </c>
      <c r="F2310">
        <v>128</v>
      </c>
    </row>
    <row r="2311" spans="1:10" x14ac:dyDescent="0.3">
      <c r="A2311" t="s">
        <v>11</v>
      </c>
      <c r="B2311" t="s">
        <v>73</v>
      </c>
      <c r="C2311" s="1">
        <v>40575</v>
      </c>
      <c r="D2311" t="s">
        <v>36</v>
      </c>
      <c r="E2311" t="s">
        <v>14</v>
      </c>
      <c r="F2311">
        <v>175</v>
      </c>
      <c r="G2311" t="s">
        <v>28</v>
      </c>
      <c r="J2311" t="s">
        <v>15</v>
      </c>
    </row>
    <row r="2312" spans="1:10" x14ac:dyDescent="0.3">
      <c r="A2312" t="s">
        <v>11</v>
      </c>
      <c r="B2312" t="s">
        <v>73</v>
      </c>
      <c r="C2312" s="1">
        <v>40603</v>
      </c>
      <c r="D2312">
        <v>0.49</v>
      </c>
      <c r="F2312">
        <v>49.3</v>
      </c>
    </row>
    <row r="2313" spans="1:10" x14ac:dyDescent="0.3">
      <c r="A2313" t="s">
        <v>11</v>
      </c>
      <c r="B2313" t="s">
        <v>73</v>
      </c>
      <c r="C2313" s="1">
        <v>40637</v>
      </c>
      <c r="D2313" t="s">
        <v>36</v>
      </c>
      <c r="F2313">
        <v>53.5</v>
      </c>
    </row>
    <row r="2314" spans="1:10" x14ac:dyDescent="0.3">
      <c r="A2314" t="s">
        <v>11</v>
      </c>
      <c r="B2314" t="s">
        <v>73</v>
      </c>
      <c r="C2314" s="1">
        <v>40672</v>
      </c>
      <c r="D2314" t="s">
        <v>36</v>
      </c>
      <c r="E2314" t="s">
        <v>14</v>
      </c>
      <c r="F2314">
        <v>58</v>
      </c>
      <c r="G2314" t="s">
        <v>28</v>
      </c>
      <c r="J2314" t="s">
        <v>15</v>
      </c>
    </row>
    <row r="2315" spans="1:10" x14ac:dyDescent="0.3">
      <c r="A2315" t="s">
        <v>11</v>
      </c>
      <c r="B2315" t="s">
        <v>73</v>
      </c>
      <c r="C2315" s="1">
        <v>40695</v>
      </c>
      <c r="D2315" t="s">
        <v>36</v>
      </c>
      <c r="F2315">
        <v>114</v>
      </c>
    </row>
    <row r="2316" spans="1:10" x14ac:dyDescent="0.3">
      <c r="A2316" t="s">
        <v>11</v>
      </c>
      <c r="B2316" t="s">
        <v>73</v>
      </c>
      <c r="C2316" s="1">
        <v>40728</v>
      </c>
      <c r="D2316" t="s">
        <v>36</v>
      </c>
      <c r="F2316">
        <v>97.8</v>
      </c>
    </row>
    <row r="2317" spans="1:10" x14ac:dyDescent="0.3">
      <c r="A2317" t="s">
        <v>11</v>
      </c>
      <c r="B2317" t="s">
        <v>73</v>
      </c>
      <c r="C2317" s="1">
        <v>40756</v>
      </c>
      <c r="D2317" t="s">
        <v>36</v>
      </c>
      <c r="F2317">
        <v>28.5</v>
      </c>
      <c r="G2317" t="s">
        <v>28</v>
      </c>
      <c r="J2317" t="s">
        <v>15</v>
      </c>
    </row>
    <row r="2318" spans="1:10" x14ac:dyDescent="0.3">
      <c r="A2318" t="s">
        <v>11</v>
      </c>
      <c r="B2318" t="s">
        <v>73</v>
      </c>
      <c r="C2318" s="1">
        <v>40798</v>
      </c>
      <c r="D2318" t="s">
        <v>36</v>
      </c>
      <c r="F2318">
        <v>36</v>
      </c>
    </row>
    <row r="2319" spans="1:10" x14ac:dyDescent="0.3">
      <c r="A2319" t="s">
        <v>11</v>
      </c>
      <c r="B2319" t="s">
        <v>73</v>
      </c>
      <c r="C2319" s="1">
        <v>40819</v>
      </c>
      <c r="D2319" t="s">
        <v>36</v>
      </c>
      <c r="F2319">
        <v>104</v>
      </c>
    </row>
    <row r="2320" spans="1:10" x14ac:dyDescent="0.3">
      <c r="A2320" t="s">
        <v>11</v>
      </c>
      <c r="B2320" t="s">
        <v>73</v>
      </c>
      <c r="C2320" s="1">
        <v>40849</v>
      </c>
      <c r="D2320" t="s">
        <v>36</v>
      </c>
      <c r="F2320">
        <v>109</v>
      </c>
    </row>
    <row r="2321" spans="1:10" x14ac:dyDescent="0.3">
      <c r="A2321" t="s">
        <v>11</v>
      </c>
      <c r="B2321" t="s">
        <v>73</v>
      </c>
      <c r="C2321" s="1">
        <v>40889</v>
      </c>
      <c r="D2321" t="s">
        <v>36</v>
      </c>
      <c r="F2321">
        <v>128</v>
      </c>
    </row>
    <row r="2322" spans="1:10" x14ac:dyDescent="0.3">
      <c r="A2322" t="s">
        <v>11</v>
      </c>
      <c r="B2322" t="s">
        <v>73</v>
      </c>
      <c r="C2322" s="1">
        <v>40913</v>
      </c>
      <c r="D2322" t="s">
        <v>36</v>
      </c>
      <c r="F2322">
        <v>86.4</v>
      </c>
    </row>
    <row r="2323" spans="1:10" x14ac:dyDescent="0.3">
      <c r="A2323" t="s">
        <v>11</v>
      </c>
      <c r="B2323" t="s">
        <v>73</v>
      </c>
      <c r="C2323" s="1">
        <v>40948</v>
      </c>
      <c r="D2323" t="s">
        <v>38</v>
      </c>
      <c r="F2323">
        <v>218</v>
      </c>
    </row>
    <row r="2324" spans="1:10" x14ac:dyDescent="0.3">
      <c r="A2324" t="s">
        <v>11</v>
      </c>
      <c r="B2324" t="s">
        <v>73</v>
      </c>
      <c r="C2324" s="1">
        <v>40973</v>
      </c>
      <c r="D2324" t="s">
        <v>38</v>
      </c>
      <c r="F2324">
        <v>39.4</v>
      </c>
    </row>
    <row r="2325" spans="1:10" x14ac:dyDescent="0.3">
      <c r="A2325" t="s">
        <v>11</v>
      </c>
      <c r="B2325" t="s">
        <v>73</v>
      </c>
      <c r="C2325" s="1">
        <v>41001</v>
      </c>
      <c r="D2325" t="s">
        <v>38</v>
      </c>
      <c r="F2325">
        <v>54.7</v>
      </c>
    </row>
    <row r="2326" spans="1:10" x14ac:dyDescent="0.3">
      <c r="A2326" t="s">
        <v>11</v>
      </c>
      <c r="B2326" t="s">
        <v>73</v>
      </c>
      <c r="C2326" s="1">
        <v>41037</v>
      </c>
      <c r="D2326" t="s">
        <v>30</v>
      </c>
      <c r="F2326">
        <v>45</v>
      </c>
    </row>
    <row r="2327" spans="1:10" x14ac:dyDescent="0.3">
      <c r="A2327" t="s">
        <v>11</v>
      </c>
      <c r="B2327" t="s">
        <v>73</v>
      </c>
      <c r="C2327" s="1">
        <v>41073</v>
      </c>
      <c r="D2327" t="s">
        <v>30</v>
      </c>
      <c r="F2327">
        <v>28</v>
      </c>
    </row>
    <row r="2328" spans="1:10" x14ac:dyDescent="0.3">
      <c r="A2328" t="s">
        <v>11</v>
      </c>
      <c r="B2328" t="s">
        <v>73</v>
      </c>
      <c r="C2328" s="1">
        <v>41101</v>
      </c>
      <c r="D2328" t="s">
        <v>30</v>
      </c>
      <c r="F2328">
        <v>36</v>
      </c>
    </row>
    <row r="2329" spans="1:10" x14ac:dyDescent="0.3">
      <c r="A2329" t="s">
        <v>11</v>
      </c>
      <c r="B2329" t="s">
        <v>73</v>
      </c>
      <c r="C2329" s="1">
        <v>41122</v>
      </c>
      <c r="D2329" t="s">
        <v>30</v>
      </c>
      <c r="E2329" t="s">
        <v>19</v>
      </c>
      <c r="F2329">
        <v>24</v>
      </c>
      <c r="G2329" t="s">
        <v>17</v>
      </c>
      <c r="J2329" t="s">
        <v>18</v>
      </c>
    </row>
    <row r="2330" spans="1:10" x14ac:dyDescent="0.3">
      <c r="A2330" t="s">
        <v>11</v>
      </c>
      <c r="B2330" t="s">
        <v>73</v>
      </c>
      <c r="C2330" s="1">
        <v>41156</v>
      </c>
      <c r="D2330" t="s">
        <v>30</v>
      </c>
      <c r="F2330">
        <v>40</v>
      </c>
    </row>
    <row r="2331" spans="1:10" x14ac:dyDescent="0.3">
      <c r="A2331" t="s">
        <v>11</v>
      </c>
      <c r="B2331" t="s">
        <v>73</v>
      </c>
      <c r="C2331" s="1">
        <v>41192</v>
      </c>
      <c r="D2331" t="s">
        <v>30</v>
      </c>
      <c r="F2331">
        <v>19</v>
      </c>
    </row>
    <row r="2332" spans="1:10" x14ac:dyDescent="0.3">
      <c r="A2332" t="s">
        <v>11</v>
      </c>
      <c r="B2332" t="s">
        <v>73</v>
      </c>
      <c r="C2332" s="1">
        <v>41219</v>
      </c>
      <c r="D2332" t="s">
        <v>30</v>
      </c>
      <c r="E2332" t="s">
        <v>19</v>
      </c>
      <c r="F2332">
        <v>28</v>
      </c>
      <c r="H2332">
        <v>2E-3</v>
      </c>
    </row>
    <row r="2333" spans="1:10" x14ac:dyDescent="0.3">
      <c r="A2333" t="s">
        <v>11</v>
      </c>
      <c r="B2333" t="s">
        <v>73</v>
      </c>
      <c r="C2333" s="1">
        <v>41253</v>
      </c>
      <c r="D2333" t="s">
        <v>30</v>
      </c>
      <c r="F2333">
        <v>51</v>
      </c>
    </row>
    <row r="2334" spans="1:10" x14ac:dyDescent="0.3">
      <c r="A2334" t="s">
        <v>11</v>
      </c>
      <c r="B2334" t="s">
        <v>73</v>
      </c>
      <c r="C2334" s="1">
        <v>41283</v>
      </c>
      <c r="D2334">
        <v>0.01</v>
      </c>
      <c r="F2334">
        <v>33</v>
      </c>
    </row>
    <row r="2335" spans="1:10" x14ac:dyDescent="0.3">
      <c r="A2335" t="s">
        <v>11</v>
      </c>
      <c r="B2335" t="s">
        <v>73</v>
      </c>
      <c r="C2335" s="1">
        <v>41319</v>
      </c>
      <c r="D2335" t="s">
        <v>30</v>
      </c>
      <c r="E2335" t="s">
        <v>19</v>
      </c>
      <c r="F2335">
        <v>49</v>
      </c>
      <c r="H2335" t="s">
        <v>24</v>
      </c>
    </row>
    <row r="2336" spans="1:10" x14ac:dyDescent="0.3">
      <c r="A2336" t="s">
        <v>11</v>
      </c>
      <c r="B2336" t="s">
        <v>73</v>
      </c>
      <c r="C2336" s="1">
        <v>41340</v>
      </c>
      <c r="D2336" t="s">
        <v>30</v>
      </c>
      <c r="F2336">
        <v>72</v>
      </c>
    </row>
    <row r="2337" spans="1:10" x14ac:dyDescent="0.3">
      <c r="A2337" t="s">
        <v>11</v>
      </c>
      <c r="B2337" t="s">
        <v>73</v>
      </c>
      <c r="C2337" s="1">
        <v>41365</v>
      </c>
      <c r="D2337">
        <v>0.02</v>
      </c>
      <c r="F2337">
        <v>112</v>
      </c>
    </row>
    <row r="2338" spans="1:10" x14ac:dyDescent="0.3">
      <c r="A2338" t="s">
        <v>11</v>
      </c>
      <c r="B2338" t="s">
        <v>73</v>
      </c>
      <c r="C2338" s="1">
        <v>41407</v>
      </c>
      <c r="D2338" t="s">
        <v>30</v>
      </c>
      <c r="E2338" t="s">
        <v>19</v>
      </c>
      <c r="F2338">
        <v>48</v>
      </c>
      <c r="H2338" t="s">
        <v>24</v>
      </c>
    </row>
    <row r="2339" spans="1:10" x14ac:dyDescent="0.3">
      <c r="A2339" t="s">
        <v>11</v>
      </c>
      <c r="B2339" t="s">
        <v>73</v>
      </c>
      <c r="C2339" s="1">
        <v>41435</v>
      </c>
      <c r="D2339" t="s">
        <v>30</v>
      </c>
      <c r="F2339">
        <v>63</v>
      </c>
    </row>
    <row r="2340" spans="1:10" x14ac:dyDescent="0.3">
      <c r="A2340" t="s">
        <v>11</v>
      </c>
      <c r="B2340" t="s">
        <v>73</v>
      </c>
      <c r="C2340" s="1">
        <v>41463</v>
      </c>
      <c r="D2340">
        <v>0.02</v>
      </c>
      <c r="F2340">
        <v>90</v>
      </c>
    </row>
    <row r="2341" spans="1:10" x14ac:dyDescent="0.3">
      <c r="A2341" t="s">
        <v>11</v>
      </c>
      <c r="B2341" t="s">
        <v>73</v>
      </c>
      <c r="C2341" s="1">
        <v>41492</v>
      </c>
      <c r="D2341">
        <v>0.02</v>
      </c>
      <c r="E2341" t="s">
        <v>19</v>
      </c>
      <c r="F2341">
        <v>66</v>
      </c>
      <c r="G2341">
        <v>0.67</v>
      </c>
      <c r="H2341" t="s">
        <v>24</v>
      </c>
      <c r="J2341" t="s">
        <v>18</v>
      </c>
    </row>
    <row r="2342" spans="1:10" x14ac:dyDescent="0.3">
      <c r="A2342" t="s">
        <v>11</v>
      </c>
      <c r="B2342" t="s">
        <v>73</v>
      </c>
      <c r="C2342" s="1">
        <v>41526</v>
      </c>
      <c r="D2342">
        <v>0.03</v>
      </c>
      <c r="F2342">
        <v>56</v>
      </c>
    </row>
    <row r="2343" spans="1:10" x14ac:dyDescent="0.3">
      <c r="A2343" t="s">
        <v>11</v>
      </c>
      <c r="B2343" t="s">
        <v>73</v>
      </c>
      <c r="C2343" s="1">
        <v>41548</v>
      </c>
      <c r="D2343">
        <v>0.01</v>
      </c>
      <c r="F2343">
        <v>163</v>
      </c>
    </row>
    <row r="2344" spans="1:10" x14ac:dyDescent="0.3">
      <c r="A2344" t="s">
        <v>11</v>
      </c>
      <c r="B2344" t="s">
        <v>73</v>
      </c>
      <c r="C2344" s="1">
        <v>41582</v>
      </c>
      <c r="D2344" t="s">
        <v>30</v>
      </c>
      <c r="E2344" t="s">
        <v>19</v>
      </c>
      <c r="F2344">
        <v>41</v>
      </c>
      <c r="H2344" t="s">
        <v>24</v>
      </c>
    </row>
    <row r="2345" spans="1:10" x14ac:dyDescent="0.3">
      <c r="A2345" t="s">
        <v>11</v>
      </c>
      <c r="B2345" t="s">
        <v>73</v>
      </c>
      <c r="C2345" s="1">
        <v>41617</v>
      </c>
      <c r="D2345">
        <v>0.02</v>
      </c>
      <c r="F2345">
        <v>34</v>
      </c>
    </row>
    <row r="2346" spans="1:10" x14ac:dyDescent="0.3">
      <c r="A2346" t="s">
        <v>11</v>
      </c>
      <c r="B2346" t="s">
        <v>73</v>
      </c>
      <c r="C2346" s="1">
        <v>41655</v>
      </c>
      <c r="D2346" t="s">
        <v>30</v>
      </c>
      <c r="F2346">
        <v>32</v>
      </c>
    </row>
    <row r="2347" spans="1:10" x14ac:dyDescent="0.3">
      <c r="A2347" t="s">
        <v>11</v>
      </c>
      <c r="B2347" t="s">
        <v>73</v>
      </c>
      <c r="C2347" s="1">
        <v>41696</v>
      </c>
      <c r="D2347">
        <v>0.01</v>
      </c>
      <c r="E2347" t="s">
        <v>19</v>
      </c>
      <c r="F2347">
        <v>18</v>
      </c>
      <c r="H2347" t="s">
        <v>24</v>
      </c>
    </row>
    <row r="2348" spans="1:10" x14ac:dyDescent="0.3">
      <c r="A2348" t="s">
        <v>11</v>
      </c>
      <c r="B2348" t="s">
        <v>73</v>
      </c>
      <c r="C2348" s="2">
        <v>41726.416666666664</v>
      </c>
      <c r="D2348">
        <v>0.05</v>
      </c>
      <c r="F2348">
        <v>21</v>
      </c>
    </row>
    <row r="2349" spans="1:10" x14ac:dyDescent="0.3">
      <c r="A2349" t="s">
        <v>11</v>
      </c>
      <c r="B2349" t="s">
        <v>73</v>
      </c>
      <c r="C2349" s="1">
        <v>41759</v>
      </c>
      <c r="D2349">
        <v>0.02</v>
      </c>
      <c r="F2349">
        <v>33</v>
      </c>
    </row>
    <row r="2350" spans="1:10" x14ac:dyDescent="0.3">
      <c r="A2350" t="s">
        <v>11</v>
      </c>
      <c r="B2350" t="s">
        <v>73</v>
      </c>
      <c r="C2350" s="1">
        <v>41772</v>
      </c>
      <c r="D2350">
        <v>0.01</v>
      </c>
      <c r="E2350" t="s">
        <v>19</v>
      </c>
      <c r="F2350">
        <v>18</v>
      </c>
      <c r="H2350" t="s">
        <v>24</v>
      </c>
    </row>
    <row r="2351" spans="1:10" x14ac:dyDescent="0.3">
      <c r="A2351" t="s">
        <v>11</v>
      </c>
      <c r="B2351" t="s">
        <v>73</v>
      </c>
      <c r="C2351" s="1">
        <v>41801</v>
      </c>
      <c r="D2351">
        <v>0.02</v>
      </c>
      <c r="F2351">
        <v>28</v>
      </c>
    </row>
    <row r="2352" spans="1:10" x14ac:dyDescent="0.3">
      <c r="A2352" t="s">
        <v>11</v>
      </c>
      <c r="B2352" t="s">
        <v>73</v>
      </c>
      <c r="C2352" s="1">
        <v>41828</v>
      </c>
      <c r="D2352">
        <v>0.09</v>
      </c>
      <c r="F2352">
        <v>61</v>
      </c>
    </row>
    <row r="2353" spans="1:11" x14ac:dyDescent="0.3">
      <c r="A2353" t="s">
        <v>11</v>
      </c>
      <c r="B2353" t="s">
        <v>73</v>
      </c>
      <c r="C2353" s="1">
        <v>41863</v>
      </c>
      <c r="D2353">
        <v>0.03</v>
      </c>
      <c r="F2353">
        <v>98</v>
      </c>
    </row>
    <row r="2354" spans="1:11" x14ac:dyDescent="0.3">
      <c r="A2354" t="s">
        <v>11</v>
      </c>
      <c r="B2354" t="s">
        <v>73</v>
      </c>
      <c r="C2354" s="1">
        <v>41911</v>
      </c>
      <c r="D2354">
        <v>0.6</v>
      </c>
      <c r="E2354" t="s">
        <v>19</v>
      </c>
      <c r="F2354">
        <v>67</v>
      </c>
      <c r="G2354" t="s">
        <v>17</v>
      </c>
      <c r="H2354">
        <v>1E-3</v>
      </c>
      <c r="J2354" t="s">
        <v>18</v>
      </c>
    </row>
    <row r="2355" spans="1:11" x14ac:dyDescent="0.3">
      <c r="A2355" t="s">
        <v>11</v>
      </c>
      <c r="B2355" t="s">
        <v>73</v>
      </c>
      <c r="C2355" s="1">
        <v>41942</v>
      </c>
      <c r="D2355">
        <v>0.03</v>
      </c>
      <c r="F2355">
        <v>37</v>
      </c>
    </row>
    <row r="2356" spans="1:11" x14ac:dyDescent="0.3">
      <c r="A2356" t="s">
        <v>11</v>
      </c>
      <c r="B2356" t="s">
        <v>73</v>
      </c>
      <c r="C2356" s="1">
        <v>41970</v>
      </c>
      <c r="D2356">
        <v>0.2</v>
      </c>
      <c r="E2356" t="s">
        <v>19</v>
      </c>
      <c r="F2356">
        <v>53</v>
      </c>
      <c r="H2356" t="s">
        <v>24</v>
      </c>
    </row>
    <row r="2357" spans="1:11" x14ac:dyDescent="0.3">
      <c r="A2357" t="s">
        <v>11</v>
      </c>
      <c r="B2357" t="s">
        <v>73</v>
      </c>
      <c r="C2357" s="1">
        <v>41989</v>
      </c>
      <c r="D2357" t="s">
        <v>30</v>
      </c>
      <c r="F2357">
        <v>64</v>
      </c>
    </row>
    <row r="2358" spans="1:11" x14ac:dyDescent="0.3">
      <c r="A2358" t="s">
        <v>11</v>
      </c>
      <c r="B2358" t="s">
        <v>73</v>
      </c>
      <c r="C2358" s="1">
        <v>42025</v>
      </c>
      <c r="D2358">
        <v>0.01</v>
      </c>
      <c r="F2358">
        <v>136</v>
      </c>
    </row>
    <row r="2359" spans="1:11" x14ac:dyDescent="0.3">
      <c r="A2359" t="s">
        <v>11</v>
      </c>
      <c r="B2359" t="s">
        <v>73</v>
      </c>
      <c r="C2359" s="1">
        <v>42053</v>
      </c>
      <c r="D2359">
        <v>0.04</v>
      </c>
      <c r="E2359" t="s">
        <v>19</v>
      </c>
      <c r="F2359">
        <v>124</v>
      </c>
      <c r="H2359" t="s">
        <v>24</v>
      </c>
    </row>
    <row r="2360" spans="1:11" x14ac:dyDescent="0.3">
      <c r="A2360" t="s">
        <v>11</v>
      </c>
      <c r="B2360" t="s">
        <v>73</v>
      </c>
      <c r="C2360" s="1">
        <v>42075</v>
      </c>
      <c r="D2360">
        <v>0.02</v>
      </c>
      <c r="F2360">
        <v>124</v>
      </c>
    </row>
    <row r="2361" spans="1:11" x14ac:dyDescent="0.3">
      <c r="A2361" t="s">
        <v>11</v>
      </c>
      <c r="B2361" t="s">
        <v>73</v>
      </c>
      <c r="C2361" s="1">
        <v>42114</v>
      </c>
      <c r="D2361">
        <v>0.7</v>
      </c>
      <c r="F2361">
        <v>106</v>
      </c>
    </row>
    <row r="2362" spans="1:11" x14ac:dyDescent="0.3">
      <c r="A2362" t="s">
        <v>11</v>
      </c>
      <c r="B2362" t="s">
        <v>73</v>
      </c>
      <c r="C2362" s="1">
        <v>42145</v>
      </c>
      <c r="D2362">
        <v>0.02</v>
      </c>
      <c r="E2362" t="s">
        <v>19</v>
      </c>
      <c r="F2362">
        <v>115</v>
      </c>
      <c r="G2362" t="s">
        <v>17</v>
      </c>
      <c r="H2362">
        <v>2E-3</v>
      </c>
      <c r="J2362" t="s">
        <v>18</v>
      </c>
    </row>
    <row r="2363" spans="1:11" x14ac:dyDescent="0.3">
      <c r="A2363" t="s">
        <v>11</v>
      </c>
      <c r="B2363" t="s">
        <v>73</v>
      </c>
      <c r="C2363" s="1">
        <v>42178</v>
      </c>
      <c r="D2363" t="s">
        <v>30</v>
      </c>
      <c r="F2363">
        <v>58</v>
      </c>
    </row>
    <row r="2364" spans="1:11" x14ac:dyDescent="0.3">
      <c r="A2364" t="s">
        <v>11</v>
      </c>
      <c r="B2364" t="s">
        <v>73</v>
      </c>
      <c r="C2364" s="1">
        <v>42223</v>
      </c>
      <c r="D2364" t="s">
        <v>30</v>
      </c>
      <c r="E2364" t="s">
        <v>19</v>
      </c>
      <c r="F2364">
        <v>38</v>
      </c>
      <c r="G2364" t="s">
        <v>28</v>
      </c>
      <c r="H2364">
        <v>4.0000000000000001E-3</v>
      </c>
      <c r="J2364" t="s">
        <v>18</v>
      </c>
      <c r="K2364" t="s">
        <v>20</v>
      </c>
    </row>
    <row r="2365" spans="1:11" x14ac:dyDescent="0.3">
      <c r="A2365" t="s">
        <v>11</v>
      </c>
      <c r="B2365" t="s">
        <v>73</v>
      </c>
      <c r="C2365" s="1">
        <v>42310</v>
      </c>
      <c r="D2365">
        <v>0.01</v>
      </c>
      <c r="E2365" t="s">
        <v>19</v>
      </c>
      <c r="F2365">
        <v>119</v>
      </c>
      <c r="G2365" t="s">
        <v>17</v>
      </c>
      <c r="H2365" t="s">
        <v>24</v>
      </c>
      <c r="K2365" t="s">
        <v>20</v>
      </c>
    </row>
    <row r="2366" spans="1:11" x14ac:dyDescent="0.3">
      <c r="A2366" t="s">
        <v>11</v>
      </c>
      <c r="B2366" t="s">
        <v>73</v>
      </c>
      <c r="C2366" s="1">
        <v>42404</v>
      </c>
      <c r="D2366">
        <v>0.14000000000000001</v>
      </c>
      <c r="E2366" t="s">
        <v>19</v>
      </c>
      <c r="F2366">
        <v>37</v>
      </c>
      <c r="G2366" t="s">
        <v>28</v>
      </c>
      <c r="H2366" t="s">
        <v>24</v>
      </c>
      <c r="K2366" t="s">
        <v>20</v>
      </c>
    </row>
    <row r="2367" spans="1:11" x14ac:dyDescent="0.3">
      <c r="A2367" t="s">
        <v>11</v>
      </c>
      <c r="B2367" t="s">
        <v>73</v>
      </c>
      <c r="C2367" s="1">
        <v>42507</v>
      </c>
      <c r="D2367">
        <v>0.01</v>
      </c>
      <c r="E2367" t="s">
        <v>19</v>
      </c>
      <c r="F2367">
        <v>63</v>
      </c>
      <c r="G2367" t="s">
        <v>17</v>
      </c>
      <c r="H2367" t="s">
        <v>24</v>
      </c>
      <c r="K2367" t="s">
        <v>20</v>
      </c>
    </row>
    <row r="2368" spans="1:11" x14ac:dyDescent="0.3">
      <c r="A2368" t="s">
        <v>11</v>
      </c>
      <c r="B2368" t="s">
        <v>73</v>
      </c>
      <c r="C2368" s="1">
        <v>42598</v>
      </c>
      <c r="D2368">
        <v>0.01</v>
      </c>
      <c r="E2368" t="s">
        <v>19</v>
      </c>
      <c r="F2368">
        <v>77</v>
      </c>
      <c r="G2368" t="s">
        <v>17</v>
      </c>
      <c r="H2368" t="s">
        <v>24</v>
      </c>
      <c r="K2368" t="s">
        <v>20</v>
      </c>
    </row>
    <row r="2369" spans="1:11" x14ac:dyDescent="0.3">
      <c r="A2369" t="s">
        <v>11</v>
      </c>
      <c r="B2369" t="s">
        <v>73</v>
      </c>
      <c r="C2369" s="1">
        <v>42681</v>
      </c>
      <c r="D2369" t="s">
        <v>30</v>
      </c>
      <c r="E2369" t="s">
        <v>19</v>
      </c>
      <c r="F2369">
        <v>43</v>
      </c>
      <c r="G2369" t="s">
        <v>28</v>
      </c>
      <c r="H2369" t="s">
        <v>24</v>
      </c>
      <c r="K2369" t="s">
        <v>20</v>
      </c>
    </row>
    <row r="2370" spans="1:11" x14ac:dyDescent="0.3">
      <c r="A2370" t="s">
        <v>11</v>
      </c>
      <c r="B2370" t="s">
        <v>73</v>
      </c>
      <c r="C2370" s="1">
        <v>42769</v>
      </c>
      <c r="D2370">
        <v>0.03</v>
      </c>
      <c r="E2370" t="s">
        <v>19</v>
      </c>
      <c r="F2370">
        <v>42</v>
      </c>
      <c r="G2370" t="s">
        <v>17</v>
      </c>
      <c r="H2370" t="s">
        <v>24</v>
      </c>
      <c r="K2370" t="s">
        <v>20</v>
      </c>
    </row>
    <row r="2371" spans="1:11" x14ac:dyDescent="0.3">
      <c r="A2371" t="s">
        <v>11</v>
      </c>
      <c r="B2371" t="s">
        <v>73</v>
      </c>
      <c r="C2371" s="1">
        <v>42857</v>
      </c>
      <c r="D2371" t="s">
        <v>30</v>
      </c>
      <c r="E2371" t="s">
        <v>19</v>
      </c>
      <c r="F2371">
        <v>71</v>
      </c>
      <c r="G2371" t="s">
        <v>28</v>
      </c>
      <c r="H2371" t="s">
        <v>24</v>
      </c>
      <c r="K2371" t="s">
        <v>20</v>
      </c>
    </row>
    <row r="2372" spans="1:11" x14ac:dyDescent="0.3">
      <c r="A2372" t="s">
        <v>11</v>
      </c>
      <c r="B2372" t="s">
        <v>73</v>
      </c>
      <c r="C2372" s="1">
        <v>42970</v>
      </c>
      <c r="D2372">
        <v>0.02</v>
      </c>
      <c r="E2372" t="s">
        <v>19</v>
      </c>
      <c r="F2372">
        <v>24</v>
      </c>
      <c r="G2372" t="s">
        <v>28</v>
      </c>
      <c r="H2372" t="s">
        <v>24</v>
      </c>
      <c r="K2372" t="s">
        <v>20</v>
      </c>
    </row>
    <row r="2373" spans="1:11" x14ac:dyDescent="0.3">
      <c r="A2373" t="s">
        <v>11</v>
      </c>
      <c r="B2373" t="s">
        <v>73</v>
      </c>
      <c r="C2373" s="1">
        <v>43048</v>
      </c>
      <c r="D2373">
        <v>0.06</v>
      </c>
      <c r="E2373" t="s">
        <v>19</v>
      </c>
      <c r="F2373">
        <v>14</v>
      </c>
      <c r="G2373" t="s">
        <v>17</v>
      </c>
      <c r="H2373" t="s">
        <v>24</v>
      </c>
      <c r="K2373" t="s">
        <v>20</v>
      </c>
    </row>
    <row r="2374" spans="1:11" x14ac:dyDescent="0.3">
      <c r="A2374" t="s">
        <v>11</v>
      </c>
      <c r="B2374" t="s">
        <v>73</v>
      </c>
      <c r="C2374" s="1">
        <v>43151</v>
      </c>
      <c r="D2374">
        <v>0.01</v>
      </c>
      <c r="E2374" t="s">
        <v>19</v>
      </c>
      <c r="F2374">
        <v>98</v>
      </c>
      <c r="G2374" t="s">
        <v>39</v>
      </c>
      <c r="H2374" t="s">
        <v>24</v>
      </c>
      <c r="K2374" t="s">
        <v>20</v>
      </c>
    </row>
    <row r="2375" spans="1:11" x14ac:dyDescent="0.3">
      <c r="A2375" t="s">
        <v>11</v>
      </c>
      <c r="B2375" t="s">
        <v>73</v>
      </c>
      <c r="C2375" s="1">
        <v>43236</v>
      </c>
      <c r="D2375">
        <v>0.7</v>
      </c>
      <c r="E2375" t="s">
        <v>19</v>
      </c>
      <c r="F2375">
        <v>48</v>
      </c>
      <c r="G2375">
        <v>0.09</v>
      </c>
      <c r="H2375">
        <v>4.0000000000000001E-3</v>
      </c>
      <c r="K2375" t="s">
        <v>20</v>
      </c>
    </row>
    <row r="2376" spans="1:11" x14ac:dyDescent="0.3">
      <c r="A2376" t="s">
        <v>11</v>
      </c>
      <c r="B2376" t="s">
        <v>73</v>
      </c>
      <c r="C2376" s="1">
        <v>43318</v>
      </c>
      <c r="D2376">
        <v>7.0000000000000007E-2</v>
      </c>
      <c r="E2376" t="s">
        <v>19</v>
      </c>
      <c r="F2376">
        <v>55</v>
      </c>
      <c r="G2376">
        <v>0.05</v>
      </c>
      <c r="H2376">
        <v>4.0000000000000001E-3</v>
      </c>
      <c r="K2376" t="s">
        <v>20</v>
      </c>
    </row>
    <row r="2377" spans="1:11" x14ac:dyDescent="0.3">
      <c r="A2377" t="s">
        <v>11</v>
      </c>
      <c r="B2377" t="s">
        <v>73</v>
      </c>
      <c r="C2377" s="1">
        <v>43411</v>
      </c>
      <c r="D2377">
        <v>0.02</v>
      </c>
      <c r="E2377" t="s">
        <v>19</v>
      </c>
      <c r="F2377">
        <v>90</v>
      </c>
      <c r="G2377" t="s">
        <v>43</v>
      </c>
      <c r="H2377">
        <v>1E-3</v>
      </c>
      <c r="K2377" t="s">
        <v>20</v>
      </c>
    </row>
    <row r="2378" spans="1:11" x14ac:dyDescent="0.3">
      <c r="A2378" t="s">
        <v>11</v>
      </c>
      <c r="B2378" t="s">
        <v>73</v>
      </c>
      <c r="C2378" s="1">
        <v>43501</v>
      </c>
      <c r="D2378" t="s">
        <v>30</v>
      </c>
      <c r="E2378" t="s">
        <v>19</v>
      </c>
      <c r="F2378">
        <v>83</v>
      </c>
      <c r="G2378" t="s">
        <v>43</v>
      </c>
      <c r="H2378" t="s">
        <v>24</v>
      </c>
      <c r="K2378" t="s">
        <v>25</v>
      </c>
    </row>
    <row r="2379" spans="1:11" x14ac:dyDescent="0.3">
      <c r="A2379" t="s">
        <v>11</v>
      </c>
      <c r="B2379" t="s">
        <v>73</v>
      </c>
      <c r="C2379" s="1">
        <v>43587</v>
      </c>
      <c r="D2379">
        <v>0.05</v>
      </c>
      <c r="E2379" t="s">
        <v>19</v>
      </c>
      <c r="F2379">
        <v>85</v>
      </c>
      <c r="G2379" t="s">
        <v>43</v>
      </c>
      <c r="H2379" t="s">
        <v>24</v>
      </c>
      <c r="K2379" t="s">
        <v>20</v>
      </c>
    </row>
    <row r="2380" spans="1:11" x14ac:dyDescent="0.3">
      <c r="A2380" t="s">
        <v>11</v>
      </c>
      <c r="B2380" t="s">
        <v>73</v>
      </c>
      <c r="C2380" s="1">
        <v>43691</v>
      </c>
      <c r="D2380">
        <v>0.04</v>
      </c>
      <c r="E2380" t="s">
        <v>19</v>
      </c>
      <c r="F2380">
        <v>17</v>
      </c>
      <c r="G2380" t="s">
        <v>29</v>
      </c>
      <c r="H2380">
        <v>1E-3</v>
      </c>
      <c r="K2380" t="s">
        <v>20</v>
      </c>
    </row>
    <row r="2381" spans="1:11" x14ac:dyDescent="0.3">
      <c r="A2381" t="s">
        <v>11</v>
      </c>
      <c r="B2381" t="s">
        <v>73</v>
      </c>
      <c r="C2381" s="1">
        <v>43795</v>
      </c>
      <c r="D2381">
        <v>0.01</v>
      </c>
      <c r="E2381" t="s">
        <v>26</v>
      </c>
      <c r="F2381">
        <v>76</v>
      </c>
      <c r="G2381" t="s">
        <v>17</v>
      </c>
      <c r="H2381" t="s">
        <v>24</v>
      </c>
      <c r="K2381" t="s">
        <v>20</v>
      </c>
    </row>
    <row r="2382" spans="1:11" x14ac:dyDescent="0.3">
      <c r="A2382" t="s">
        <v>11</v>
      </c>
      <c r="B2382" t="s">
        <v>73</v>
      </c>
      <c r="C2382" s="1">
        <v>43864</v>
      </c>
      <c r="D2382" t="s">
        <v>30</v>
      </c>
      <c r="E2382" t="s">
        <v>26</v>
      </c>
      <c r="F2382">
        <v>119</v>
      </c>
      <c r="G2382" t="s">
        <v>17</v>
      </c>
      <c r="H2382" t="s">
        <v>24</v>
      </c>
      <c r="K2382" t="s">
        <v>20</v>
      </c>
    </row>
    <row r="2383" spans="1:11" x14ac:dyDescent="0.3">
      <c r="A2383" t="s">
        <v>11</v>
      </c>
      <c r="B2383" t="s">
        <v>73</v>
      </c>
      <c r="C2383" s="1">
        <v>43963</v>
      </c>
      <c r="D2383">
        <v>0.02</v>
      </c>
      <c r="E2383" t="s">
        <v>26</v>
      </c>
      <c r="F2383">
        <v>111</v>
      </c>
      <c r="G2383" t="s">
        <v>17</v>
      </c>
      <c r="H2383" t="s">
        <v>24</v>
      </c>
      <c r="K2383" t="s">
        <v>20</v>
      </c>
    </row>
    <row r="2384" spans="1:11" x14ac:dyDescent="0.3">
      <c r="A2384" t="s">
        <v>11</v>
      </c>
      <c r="B2384" t="s">
        <v>73</v>
      </c>
      <c r="C2384" s="1">
        <v>44060</v>
      </c>
      <c r="D2384" t="s">
        <v>30</v>
      </c>
      <c r="E2384" t="s">
        <v>26</v>
      </c>
      <c r="F2384">
        <v>64</v>
      </c>
      <c r="G2384" t="s">
        <v>17</v>
      </c>
      <c r="H2384" t="s">
        <v>24</v>
      </c>
      <c r="K2384" t="s">
        <v>20</v>
      </c>
    </row>
    <row r="2385" spans="1:10" x14ac:dyDescent="0.3">
      <c r="A2385" t="s">
        <v>11</v>
      </c>
      <c r="B2385" t="s">
        <v>74</v>
      </c>
      <c r="C2385" s="1">
        <v>40247</v>
      </c>
      <c r="D2385" t="s">
        <v>32</v>
      </c>
      <c r="F2385">
        <v>80</v>
      </c>
    </row>
    <row r="2386" spans="1:10" x14ac:dyDescent="0.3">
      <c r="A2386" t="s">
        <v>11</v>
      </c>
      <c r="B2386" t="s">
        <v>74</v>
      </c>
      <c r="C2386" s="1">
        <v>40274</v>
      </c>
      <c r="D2386" t="s">
        <v>32</v>
      </c>
      <c r="F2386">
        <v>105</v>
      </c>
    </row>
    <row r="2387" spans="1:10" x14ac:dyDescent="0.3">
      <c r="A2387" t="s">
        <v>11</v>
      </c>
      <c r="B2387" t="s">
        <v>74</v>
      </c>
      <c r="C2387" s="1">
        <v>40308</v>
      </c>
      <c r="D2387" t="s">
        <v>32</v>
      </c>
      <c r="E2387">
        <v>5.9999999999999995E-4</v>
      </c>
      <c r="F2387">
        <v>98</v>
      </c>
      <c r="G2387" t="s">
        <v>28</v>
      </c>
      <c r="J2387" t="s">
        <v>15</v>
      </c>
    </row>
    <row r="2388" spans="1:10" x14ac:dyDescent="0.3">
      <c r="A2388" t="s">
        <v>11</v>
      </c>
      <c r="B2388" t="s">
        <v>74</v>
      </c>
      <c r="C2388" s="1">
        <v>40336</v>
      </c>
      <c r="D2388" t="s">
        <v>36</v>
      </c>
      <c r="F2388">
        <v>132</v>
      </c>
    </row>
    <row r="2389" spans="1:10" x14ac:dyDescent="0.3">
      <c r="A2389" t="s">
        <v>11</v>
      </c>
      <c r="B2389" t="s">
        <v>74</v>
      </c>
      <c r="C2389" s="1">
        <v>40371</v>
      </c>
      <c r="D2389" t="s">
        <v>36</v>
      </c>
      <c r="F2389">
        <v>167</v>
      </c>
    </row>
    <row r="2390" spans="1:10" x14ac:dyDescent="0.3">
      <c r="A2390" t="s">
        <v>11</v>
      </c>
      <c r="B2390" t="s">
        <v>74</v>
      </c>
      <c r="C2390" s="1">
        <v>40395</v>
      </c>
      <c r="D2390" t="s">
        <v>36</v>
      </c>
      <c r="E2390" t="s">
        <v>14</v>
      </c>
      <c r="F2390">
        <v>41.5</v>
      </c>
      <c r="G2390" t="s">
        <v>28</v>
      </c>
      <c r="J2390" t="s">
        <v>15</v>
      </c>
    </row>
    <row r="2391" spans="1:10" x14ac:dyDescent="0.3">
      <c r="A2391" t="s">
        <v>11</v>
      </c>
      <c r="B2391" t="s">
        <v>74</v>
      </c>
      <c r="C2391" s="1">
        <v>40427</v>
      </c>
      <c r="D2391" t="s">
        <v>36</v>
      </c>
      <c r="F2391">
        <v>27.9</v>
      </c>
    </row>
    <row r="2392" spans="1:10" x14ac:dyDescent="0.3">
      <c r="A2392" t="s">
        <v>11</v>
      </c>
      <c r="B2392" t="s">
        <v>74</v>
      </c>
      <c r="C2392" s="1">
        <v>40458</v>
      </c>
      <c r="D2392" t="s">
        <v>36</v>
      </c>
      <c r="F2392">
        <v>28.8</v>
      </c>
    </row>
    <row r="2393" spans="1:10" x14ac:dyDescent="0.3">
      <c r="A2393" t="s">
        <v>11</v>
      </c>
      <c r="B2393" t="s">
        <v>74</v>
      </c>
      <c r="C2393" s="1">
        <v>40518</v>
      </c>
      <c r="D2393" t="s">
        <v>36</v>
      </c>
      <c r="F2393">
        <v>44.1</v>
      </c>
    </row>
    <row r="2394" spans="1:10" x14ac:dyDescent="0.3">
      <c r="A2394" t="s">
        <v>11</v>
      </c>
      <c r="B2394" t="s">
        <v>74</v>
      </c>
      <c r="C2394" s="1">
        <v>40547</v>
      </c>
      <c r="D2394" t="s">
        <v>36</v>
      </c>
      <c r="F2394">
        <v>43.2</v>
      </c>
    </row>
    <row r="2395" spans="1:10" x14ac:dyDescent="0.3">
      <c r="A2395" t="s">
        <v>11</v>
      </c>
      <c r="B2395" t="s">
        <v>74</v>
      </c>
      <c r="C2395" s="1">
        <v>40575</v>
      </c>
      <c r="D2395" t="s">
        <v>36</v>
      </c>
      <c r="E2395" t="s">
        <v>14</v>
      </c>
      <c r="F2395">
        <v>54.4</v>
      </c>
      <c r="G2395" t="s">
        <v>28</v>
      </c>
      <c r="J2395" t="s">
        <v>15</v>
      </c>
    </row>
    <row r="2396" spans="1:10" x14ac:dyDescent="0.3">
      <c r="A2396" t="s">
        <v>11</v>
      </c>
      <c r="B2396" t="s">
        <v>74</v>
      </c>
      <c r="C2396" s="1">
        <v>40603</v>
      </c>
      <c r="D2396" t="s">
        <v>36</v>
      </c>
      <c r="F2396">
        <v>39.299999999999997</v>
      </c>
    </row>
    <row r="2397" spans="1:10" x14ac:dyDescent="0.3">
      <c r="A2397" t="s">
        <v>11</v>
      </c>
      <c r="B2397" t="s">
        <v>74</v>
      </c>
      <c r="C2397" s="1">
        <v>40637</v>
      </c>
      <c r="D2397" t="s">
        <v>36</v>
      </c>
      <c r="F2397">
        <v>39.6</v>
      </c>
    </row>
    <row r="2398" spans="1:10" x14ac:dyDescent="0.3">
      <c r="A2398" t="s">
        <v>11</v>
      </c>
      <c r="B2398" t="s">
        <v>74</v>
      </c>
      <c r="C2398" s="1">
        <v>40672</v>
      </c>
      <c r="D2398" t="s">
        <v>36</v>
      </c>
      <c r="E2398" t="s">
        <v>14</v>
      </c>
      <c r="F2398">
        <v>59.1</v>
      </c>
      <c r="G2398" t="s">
        <v>28</v>
      </c>
      <c r="J2398" t="s">
        <v>15</v>
      </c>
    </row>
    <row r="2399" spans="1:10" x14ac:dyDescent="0.3">
      <c r="A2399" t="s">
        <v>11</v>
      </c>
      <c r="B2399" t="s">
        <v>74</v>
      </c>
      <c r="C2399" s="1">
        <v>40695</v>
      </c>
      <c r="D2399" t="s">
        <v>36</v>
      </c>
      <c r="F2399">
        <v>41.3</v>
      </c>
    </row>
    <row r="2400" spans="1:10" x14ac:dyDescent="0.3">
      <c r="A2400" t="s">
        <v>11</v>
      </c>
      <c r="B2400" t="s">
        <v>74</v>
      </c>
      <c r="C2400" s="1">
        <v>40728</v>
      </c>
      <c r="D2400" t="s">
        <v>36</v>
      </c>
      <c r="F2400">
        <v>41.1</v>
      </c>
    </row>
    <row r="2401" spans="1:10" x14ac:dyDescent="0.3">
      <c r="A2401" t="s">
        <v>11</v>
      </c>
      <c r="B2401" t="s">
        <v>74</v>
      </c>
      <c r="C2401" s="1">
        <v>40756</v>
      </c>
      <c r="D2401" t="s">
        <v>36</v>
      </c>
      <c r="F2401">
        <v>30.9</v>
      </c>
      <c r="G2401" t="s">
        <v>28</v>
      </c>
      <c r="J2401" t="s">
        <v>15</v>
      </c>
    </row>
    <row r="2402" spans="1:10" x14ac:dyDescent="0.3">
      <c r="A2402" t="s">
        <v>11</v>
      </c>
      <c r="B2402" t="s">
        <v>74</v>
      </c>
      <c r="C2402" s="1">
        <v>40798</v>
      </c>
      <c r="D2402" t="s">
        <v>36</v>
      </c>
      <c r="F2402">
        <v>21.6</v>
      </c>
    </row>
    <row r="2403" spans="1:10" x14ac:dyDescent="0.3">
      <c r="A2403" t="s">
        <v>11</v>
      </c>
      <c r="B2403" t="s">
        <v>74</v>
      </c>
      <c r="C2403" s="1">
        <v>40819</v>
      </c>
      <c r="D2403" t="s">
        <v>36</v>
      </c>
      <c r="F2403">
        <v>23.9</v>
      </c>
    </row>
    <row r="2404" spans="1:10" x14ac:dyDescent="0.3">
      <c r="A2404" t="s">
        <v>11</v>
      </c>
      <c r="B2404" t="s">
        <v>74</v>
      </c>
      <c r="C2404" s="1">
        <v>40849</v>
      </c>
      <c r="D2404" t="s">
        <v>36</v>
      </c>
      <c r="F2404">
        <v>32.6</v>
      </c>
    </row>
    <row r="2405" spans="1:10" x14ac:dyDescent="0.3">
      <c r="A2405" t="s">
        <v>11</v>
      </c>
      <c r="B2405" t="s">
        <v>74</v>
      </c>
      <c r="C2405" s="1">
        <v>40889</v>
      </c>
      <c r="D2405" t="s">
        <v>36</v>
      </c>
      <c r="F2405">
        <v>50.2</v>
      </c>
    </row>
    <row r="2406" spans="1:10" x14ac:dyDescent="0.3">
      <c r="A2406" t="s">
        <v>11</v>
      </c>
      <c r="B2406" t="s">
        <v>74</v>
      </c>
      <c r="C2406" s="1">
        <v>40913</v>
      </c>
      <c r="D2406">
        <v>0.21</v>
      </c>
      <c r="F2406">
        <v>39.6</v>
      </c>
    </row>
    <row r="2407" spans="1:10" x14ac:dyDescent="0.3">
      <c r="A2407" t="s">
        <v>11</v>
      </c>
      <c r="B2407" t="s">
        <v>74</v>
      </c>
      <c r="C2407" s="1">
        <v>40948</v>
      </c>
      <c r="D2407" t="s">
        <v>38</v>
      </c>
      <c r="F2407">
        <v>36.700000000000003</v>
      </c>
    </row>
    <row r="2408" spans="1:10" x14ac:dyDescent="0.3">
      <c r="A2408" t="s">
        <v>11</v>
      </c>
      <c r="B2408" t="s">
        <v>74</v>
      </c>
      <c r="C2408" s="1">
        <v>40973</v>
      </c>
      <c r="D2408" t="s">
        <v>38</v>
      </c>
      <c r="F2408">
        <v>35.799999999999997</v>
      </c>
    </row>
    <row r="2409" spans="1:10" x14ac:dyDescent="0.3">
      <c r="A2409" t="s">
        <v>11</v>
      </c>
      <c r="B2409" t="s">
        <v>74</v>
      </c>
      <c r="C2409" s="1">
        <v>41001</v>
      </c>
      <c r="D2409" t="s">
        <v>38</v>
      </c>
      <c r="F2409">
        <v>35.5</v>
      </c>
    </row>
    <row r="2410" spans="1:10" x14ac:dyDescent="0.3">
      <c r="A2410" t="s">
        <v>11</v>
      </c>
      <c r="B2410" t="s">
        <v>74</v>
      </c>
      <c r="C2410" s="1">
        <v>41037</v>
      </c>
      <c r="D2410" t="s">
        <v>30</v>
      </c>
      <c r="F2410">
        <v>28</v>
      </c>
    </row>
    <row r="2411" spans="1:10" x14ac:dyDescent="0.3">
      <c r="A2411" t="s">
        <v>11</v>
      </c>
      <c r="B2411" t="s">
        <v>74</v>
      </c>
      <c r="C2411" s="1">
        <v>41073</v>
      </c>
      <c r="D2411" t="s">
        <v>30</v>
      </c>
      <c r="F2411">
        <v>21</v>
      </c>
    </row>
    <row r="2412" spans="1:10" x14ac:dyDescent="0.3">
      <c r="A2412" t="s">
        <v>11</v>
      </c>
      <c r="B2412" t="s">
        <v>74</v>
      </c>
      <c r="C2412" s="1">
        <v>41101</v>
      </c>
      <c r="D2412" t="s">
        <v>30</v>
      </c>
      <c r="F2412">
        <v>13</v>
      </c>
    </row>
    <row r="2413" spans="1:10" x14ac:dyDescent="0.3">
      <c r="A2413" t="s">
        <v>11</v>
      </c>
      <c r="B2413" t="s">
        <v>74</v>
      </c>
      <c r="C2413" s="1">
        <v>41122</v>
      </c>
      <c r="D2413" t="s">
        <v>30</v>
      </c>
      <c r="E2413" t="s">
        <v>19</v>
      </c>
      <c r="F2413">
        <v>15</v>
      </c>
      <c r="G2413" t="s">
        <v>17</v>
      </c>
      <c r="J2413" t="s">
        <v>18</v>
      </c>
    </row>
    <row r="2414" spans="1:10" x14ac:dyDescent="0.3">
      <c r="A2414" t="s">
        <v>11</v>
      </c>
      <c r="B2414" t="s">
        <v>74</v>
      </c>
      <c r="C2414" s="1">
        <v>41156</v>
      </c>
      <c r="D2414" t="s">
        <v>30</v>
      </c>
      <c r="F2414">
        <v>18</v>
      </c>
    </row>
    <row r="2415" spans="1:10" x14ac:dyDescent="0.3">
      <c r="A2415" t="s">
        <v>11</v>
      </c>
      <c r="B2415" t="s">
        <v>74</v>
      </c>
      <c r="C2415" s="1">
        <v>41192</v>
      </c>
      <c r="D2415">
        <v>0.03</v>
      </c>
      <c r="F2415">
        <v>20</v>
      </c>
    </row>
    <row r="2416" spans="1:10" x14ac:dyDescent="0.3">
      <c r="A2416" t="s">
        <v>11</v>
      </c>
      <c r="B2416" t="s">
        <v>74</v>
      </c>
      <c r="C2416" s="1">
        <v>41219</v>
      </c>
      <c r="D2416" t="s">
        <v>30</v>
      </c>
      <c r="E2416" t="s">
        <v>19</v>
      </c>
      <c r="F2416">
        <v>20</v>
      </c>
      <c r="H2416">
        <v>2E-3</v>
      </c>
    </row>
    <row r="2417" spans="1:10" x14ac:dyDescent="0.3">
      <c r="A2417" t="s">
        <v>11</v>
      </c>
      <c r="B2417" t="s">
        <v>74</v>
      </c>
      <c r="C2417" s="1">
        <v>41253</v>
      </c>
      <c r="D2417" t="s">
        <v>30</v>
      </c>
      <c r="F2417">
        <v>21</v>
      </c>
    </row>
    <row r="2418" spans="1:10" x14ac:dyDescent="0.3">
      <c r="A2418" t="s">
        <v>11</v>
      </c>
      <c r="B2418" t="s">
        <v>74</v>
      </c>
      <c r="C2418" s="1">
        <v>41283</v>
      </c>
      <c r="D2418">
        <v>0.02</v>
      </c>
      <c r="F2418">
        <v>24</v>
      </c>
    </row>
    <row r="2419" spans="1:10" x14ac:dyDescent="0.3">
      <c r="A2419" t="s">
        <v>11</v>
      </c>
      <c r="B2419" t="s">
        <v>74</v>
      </c>
      <c r="C2419" s="1">
        <v>41319</v>
      </c>
      <c r="D2419" t="s">
        <v>30</v>
      </c>
      <c r="E2419" t="s">
        <v>19</v>
      </c>
      <c r="F2419">
        <v>25</v>
      </c>
      <c r="H2419">
        <v>1E-3</v>
      </c>
    </row>
    <row r="2420" spans="1:10" x14ac:dyDescent="0.3">
      <c r="A2420" t="s">
        <v>11</v>
      </c>
      <c r="B2420" t="s">
        <v>74</v>
      </c>
      <c r="C2420" s="1">
        <v>41340</v>
      </c>
      <c r="D2420" t="s">
        <v>30</v>
      </c>
      <c r="F2420">
        <v>25</v>
      </c>
    </row>
    <row r="2421" spans="1:10" x14ac:dyDescent="0.3">
      <c r="A2421" t="s">
        <v>11</v>
      </c>
      <c r="B2421" t="s">
        <v>74</v>
      </c>
      <c r="C2421" s="1">
        <v>41365</v>
      </c>
      <c r="D2421" t="s">
        <v>30</v>
      </c>
      <c r="F2421">
        <v>32</v>
      </c>
    </row>
    <row r="2422" spans="1:10" x14ac:dyDescent="0.3">
      <c r="A2422" t="s">
        <v>11</v>
      </c>
      <c r="B2422" t="s">
        <v>74</v>
      </c>
      <c r="C2422" s="1">
        <v>41407</v>
      </c>
      <c r="D2422" t="s">
        <v>30</v>
      </c>
      <c r="E2422" t="s">
        <v>19</v>
      </c>
      <c r="F2422">
        <v>45</v>
      </c>
      <c r="H2422">
        <v>3.0000000000000001E-3</v>
      </c>
    </row>
    <row r="2423" spans="1:10" x14ac:dyDescent="0.3">
      <c r="A2423" t="s">
        <v>11</v>
      </c>
      <c r="B2423" t="s">
        <v>74</v>
      </c>
      <c r="C2423" s="1">
        <v>41435</v>
      </c>
      <c r="D2423" t="s">
        <v>30</v>
      </c>
      <c r="F2423">
        <v>51</v>
      </c>
    </row>
    <row r="2424" spans="1:10" x14ac:dyDescent="0.3">
      <c r="A2424" t="s">
        <v>11</v>
      </c>
      <c r="B2424" t="s">
        <v>74</v>
      </c>
      <c r="C2424" s="1">
        <v>41463</v>
      </c>
      <c r="D2424">
        <v>0.02</v>
      </c>
      <c r="F2424">
        <v>51</v>
      </c>
    </row>
    <row r="2425" spans="1:10" x14ac:dyDescent="0.3">
      <c r="A2425" t="s">
        <v>11</v>
      </c>
      <c r="B2425" t="s">
        <v>74</v>
      </c>
      <c r="C2425" s="1">
        <v>41492</v>
      </c>
      <c r="D2425" t="s">
        <v>30</v>
      </c>
      <c r="E2425" t="s">
        <v>19</v>
      </c>
      <c r="F2425">
        <v>21</v>
      </c>
      <c r="G2425">
        <v>0.04</v>
      </c>
      <c r="H2425">
        <v>1E-3</v>
      </c>
      <c r="J2425" t="s">
        <v>18</v>
      </c>
    </row>
    <row r="2426" spans="1:10" x14ac:dyDescent="0.3">
      <c r="A2426" t="s">
        <v>11</v>
      </c>
      <c r="B2426" t="s">
        <v>74</v>
      </c>
      <c r="C2426" s="1">
        <v>41526</v>
      </c>
      <c r="D2426">
        <v>0.01</v>
      </c>
      <c r="F2426">
        <v>36</v>
      </c>
    </row>
    <row r="2427" spans="1:10" x14ac:dyDescent="0.3">
      <c r="A2427" t="s">
        <v>11</v>
      </c>
      <c r="B2427" t="s">
        <v>74</v>
      </c>
      <c r="C2427" s="1">
        <v>41548</v>
      </c>
      <c r="D2427" t="s">
        <v>30</v>
      </c>
      <c r="F2427">
        <v>43</v>
      </c>
    </row>
    <row r="2428" spans="1:10" x14ac:dyDescent="0.3">
      <c r="A2428" t="s">
        <v>11</v>
      </c>
      <c r="B2428" t="s">
        <v>74</v>
      </c>
      <c r="C2428" s="1">
        <v>41582</v>
      </c>
      <c r="D2428" t="s">
        <v>30</v>
      </c>
      <c r="E2428" t="s">
        <v>19</v>
      </c>
      <c r="F2428">
        <v>31</v>
      </c>
      <c r="H2428">
        <v>1E-3</v>
      </c>
    </row>
    <row r="2429" spans="1:10" x14ac:dyDescent="0.3">
      <c r="A2429" t="s">
        <v>11</v>
      </c>
      <c r="B2429" t="s">
        <v>74</v>
      </c>
      <c r="C2429" s="1">
        <v>41617</v>
      </c>
      <c r="D2429">
        <v>0.02</v>
      </c>
      <c r="F2429">
        <v>52</v>
      </c>
    </row>
    <row r="2430" spans="1:10" x14ac:dyDescent="0.3">
      <c r="A2430" t="s">
        <v>11</v>
      </c>
      <c r="B2430" t="s">
        <v>74</v>
      </c>
      <c r="C2430" s="1">
        <v>41655</v>
      </c>
      <c r="D2430" t="s">
        <v>30</v>
      </c>
      <c r="F2430">
        <v>53</v>
      </c>
    </row>
    <row r="2431" spans="1:10" x14ac:dyDescent="0.3">
      <c r="A2431" t="s">
        <v>11</v>
      </c>
      <c r="B2431" t="s">
        <v>74</v>
      </c>
      <c r="C2431" s="1">
        <v>41696</v>
      </c>
      <c r="D2431">
        <v>0.01</v>
      </c>
      <c r="E2431" t="s">
        <v>19</v>
      </c>
      <c r="F2431">
        <v>43</v>
      </c>
      <c r="H2431" t="s">
        <v>24</v>
      </c>
    </row>
    <row r="2432" spans="1:10" x14ac:dyDescent="0.3">
      <c r="A2432" t="s">
        <v>11</v>
      </c>
      <c r="B2432" t="s">
        <v>74</v>
      </c>
      <c r="C2432" s="2">
        <v>41726.416666666664</v>
      </c>
      <c r="D2432">
        <v>0.06</v>
      </c>
      <c r="F2432">
        <v>44</v>
      </c>
    </row>
    <row r="2433" spans="1:11" x14ac:dyDescent="0.3">
      <c r="A2433" t="s">
        <v>11</v>
      </c>
      <c r="B2433" t="s">
        <v>74</v>
      </c>
      <c r="C2433" s="1">
        <v>41759</v>
      </c>
      <c r="D2433" t="s">
        <v>30</v>
      </c>
      <c r="F2433">
        <v>45</v>
      </c>
    </row>
    <row r="2434" spans="1:11" x14ac:dyDescent="0.3">
      <c r="A2434" t="s">
        <v>11</v>
      </c>
      <c r="B2434" t="s">
        <v>74</v>
      </c>
      <c r="C2434" s="1">
        <v>41772</v>
      </c>
      <c r="D2434">
        <v>0.05</v>
      </c>
      <c r="E2434" t="s">
        <v>19</v>
      </c>
      <c r="F2434">
        <v>16</v>
      </c>
      <c r="H2434">
        <v>2E-3</v>
      </c>
    </row>
    <row r="2435" spans="1:11" x14ac:dyDescent="0.3">
      <c r="A2435" t="s">
        <v>11</v>
      </c>
      <c r="B2435" t="s">
        <v>74</v>
      </c>
      <c r="C2435" s="1">
        <v>41801</v>
      </c>
      <c r="D2435">
        <v>0.04</v>
      </c>
      <c r="F2435">
        <v>18</v>
      </c>
    </row>
    <row r="2436" spans="1:11" x14ac:dyDescent="0.3">
      <c r="A2436" t="s">
        <v>11</v>
      </c>
      <c r="B2436" t="s">
        <v>74</v>
      </c>
      <c r="C2436" s="1">
        <v>41828</v>
      </c>
      <c r="D2436">
        <v>7.0000000000000007E-2</v>
      </c>
      <c r="F2436">
        <v>27</v>
      </c>
    </row>
    <row r="2437" spans="1:11" x14ac:dyDescent="0.3">
      <c r="A2437" t="s">
        <v>11</v>
      </c>
      <c r="B2437" t="s">
        <v>74</v>
      </c>
      <c r="C2437" s="1">
        <v>41863</v>
      </c>
      <c r="D2437">
        <v>0.06</v>
      </c>
      <c r="F2437">
        <v>32</v>
      </c>
    </row>
    <row r="2438" spans="1:11" x14ac:dyDescent="0.3">
      <c r="A2438" t="s">
        <v>11</v>
      </c>
      <c r="B2438" t="s">
        <v>74</v>
      </c>
      <c r="C2438" s="1">
        <v>41911</v>
      </c>
      <c r="D2438">
        <v>0.8</v>
      </c>
      <c r="E2438" t="s">
        <v>19</v>
      </c>
      <c r="F2438">
        <v>28</v>
      </c>
      <c r="G2438" t="s">
        <v>17</v>
      </c>
      <c r="H2438">
        <v>1E-3</v>
      </c>
      <c r="J2438" t="s">
        <v>18</v>
      </c>
    </row>
    <row r="2439" spans="1:11" x14ac:dyDescent="0.3">
      <c r="A2439" t="s">
        <v>11</v>
      </c>
      <c r="B2439" t="s">
        <v>74</v>
      </c>
      <c r="C2439" s="1">
        <v>41942</v>
      </c>
      <c r="D2439">
        <v>0.03</v>
      </c>
      <c r="F2439">
        <v>27</v>
      </c>
    </row>
    <row r="2440" spans="1:11" x14ac:dyDescent="0.3">
      <c r="A2440" t="s">
        <v>11</v>
      </c>
      <c r="B2440" t="s">
        <v>74</v>
      </c>
      <c r="C2440" s="1">
        <v>41970</v>
      </c>
      <c r="D2440">
        <v>0.5</v>
      </c>
      <c r="E2440" t="s">
        <v>19</v>
      </c>
      <c r="F2440">
        <v>26</v>
      </c>
      <c r="H2440" t="s">
        <v>24</v>
      </c>
    </row>
    <row r="2441" spans="1:11" x14ac:dyDescent="0.3">
      <c r="A2441" t="s">
        <v>11</v>
      </c>
      <c r="B2441" t="s">
        <v>74</v>
      </c>
      <c r="C2441" s="1">
        <v>41989</v>
      </c>
      <c r="D2441" t="s">
        <v>30</v>
      </c>
      <c r="F2441">
        <v>55</v>
      </c>
    </row>
    <row r="2442" spans="1:11" x14ac:dyDescent="0.3">
      <c r="A2442" t="s">
        <v>11</v>
      </c>
      <c r="B2442" t="s">
        <v>74</v>
      </c>
      <c r="C2442" s="1">
        <v>42025</v>
      </c>
      <c r="D2442">
        <v>0.1</v>
      </c>
      <c r="F2442">
        <v>61</v>
      </c>
    </row>
    <row r="2443" spans="1:11" x14ac:dyDescent="0.3">
      <c r="A2443" t="s">
        <v>11</v>
      </c>
      <c r="B2443" t="s">
        <v>74</v>
      </c>
      <c r="C2443" s="1">
        <v>42053</v>
      </c>
      <c r="D2443">
        <v>0.01</v>
      </c>
      <c r="E2443" t="s">
        <v>19</v>
      </c>
      <c r="F2443">
        <v>40</v>
      </c>
      <c r="H2443" t="s">
        <v>24</v>
      </c>
    </row>
    <row r="2444" spans="1:11" x14ac:dyDescent="0.3">
      <c r="A2444" t="s">
        <v>11</v>
      </c>
      <c r="B2444" t="s">
        <v>74</v>
      </c>
      <c r="C2444" s="1">
        <v>42075</v>
      </c>
      <c r="D2444">
        <v>0.01</v>
      </c>
      <c r="F2444">
        <v>44</v>
      </c>
    </row>
    <row r="2445" spans="1:11" x14ac:dyDescent="0.3">
      <c r="A2445" t="s">
        <v>11</v>
      </c>
      <c r="B2445" t="s">
        <v>74</v>
      </c>
      <c r="C2445" s="1">
        <v>42114</v>
      </c>
      <c r="D2445">
        <v>0.01</v>
      </c>
      <c r="F2445">
        <v>59</v>
      </c>
    </row>
    <row r="2446" spans="1:11" x14ac:dyDescent="0.3">
      <c r="A2446" t="s">
        <v>11</v>
      </c>
      <c r="B2446" t="s">
        <v>74</v>
      </c>
      <c r="C2446" s="1">
        <v>42145</v>
      </c>
      <c r="D2446">
        <v>0.02</v>
      </c>
      <c r="E2446" t="s">
        <v>19</v>
      </c>
      <c r="F2446">
        <v>43</v>
      </c>
      <c r="G2446" t="s">
        <v>17</v>
      </c>
      <c r="H2446">
        <v>3.0000000000000001E-3</v>
      </c>
      <c r="J2446" t="s">
        <v>18</v>
      </c>
    </row>
    <row r="2447" spans="1:11" x14ac:dyDescent="0.3">
      <c r="A2447" t="s">
        <v>11</v>
      </c>
      <c r="B2447" t="s">
        <v>74</v>
      </c>
      <c r="C2447" s="1">
        <v>42178</v>
      </c>
      <c r="D2447">
        <v>0.02</v>
      </c>
      <c r="F2447">
        <v>62</v>
      </c>
    </row>
    <row r="2448" spans="1:11" x14ac:dyDescent="0.3">
      <c r="A2448" t="s">
        <v>11</v>
      </c>
      <c r="B2448" t="s">
        <v>74</v>
      </c>
      <c r="C2448" s="1">
        <v>42223</v>
      </c>
      <c r="D2448" t="s">
        <v>30</v>
      </c>
      <c r="E2448" t="s">
        <v>19</v>
      </c>
      <c r="F2448">
        <v>24</v>
      </c>
      <c r="G2448" t="s">
        <v>28</v>
      </c>
      <c r="H2448">
        <v>4.0000000000000001E-3</v>
      </c>
      <c r="J2448" t="s">
        <v>18</v>
      </c>
      <c r="K2448" t="s">
        <v>20</v>
      </c>
    </row>
    <row r="2449" spans="1:11" x14ac:dyDescent="0.3">
      <c r="A2449" t="s">
        <v>11</v>
      </c>
      <c r="B2449" t="s">
        <v>74</v>
      </c>
      <c r="C2449" s="1">
        <v>42310</v>
      </c>
      <c r="D2449">
        <v>0.01</v>
      </c>
      <c r="E2449" t="s">
        <v>19</v>
      </c>
      <c r="F2449">
        <v>26</v>
      </c>
      <c r="G2449" t="s">
        <v>17</v>
      </c>
      <c r="H2449">
        <v>2E-3</v>
      </c>
      <c r="K2449" t="s">
        <v>20</v>
      </c>
    </row>
    <row r="2450" spans="1:11" x14ac:dyDescent="0.3">
      <c r="A2450" t="s">
        <v>11</v>
      </c>
      <c r="B2450" t="s">
        <v>74</v>
      </c>
      <c r="C2450" s="1">
        <v>42404</v>
      </c>
      <c r="D2450">
        <v>0.04</v>
      </c>
      <c r="E2450" t="s">
        <v>19</v>
      </c>
      <c r="F2450">
        <v>22</v>
      </c>
      <c r="G2450" t="s">
        <v>15</v>
      </c>
      <c r="H2450">
        <v>1E-3</v>
      </c>
      <c r="K2450" t="s">
        <v>20</v>
      </c>
    </row>
    <row r="2451" spans="1:11" x14ac:dyDescent="0.3">
      <c r="A2451" t="s">
        <v>11</v>
      </c>
      <c r="B2451" t="s">
        <v>74</v>
      </c>
      <c r="C2451" s="1">
        <v>42507</v>
      </c>
      <c r="D2451">
        <v>0.01</v>
      </c>
      <c r="E2451" t="s">
        <v>19</v>
      </c>
      <c r="F2451">
        <v>61</v>
      </c>
      <c r="G2451" t="s">
        <v>28</v>
      </c>
      <c r="H2451">
        <v>2E-3</v>
      </c>
      <c r="K2451" t="s">
        <v>20</v>
      </c>
    </row>
    <row r="2452" spans="1:11" x14ac:dyDescent="0.3">
      <c r="A2452" t="s">
        <v>11</v>
      </c>
      <c r="B2452" t="s">
        <v>74</v>
      </c>
      <c r="C2452" s="1">
        <v>42598</v>
      </c>
      <c r="D2452">
        <v>0.02</v>
      </c>
      <c r="E2452" t="s">
        <v>19</v>
      </c>
      <c r="F2452">
        <v>18</v>
      </c>
      <c r="G2452" t="s">
        <v>17</v>
      </c>
      <c r="H2452">
        <v>2E-3</v>
      </c>
      <c r="K2452" t="s">
        <v>20</v>
      </c>
    </row>
    <row r="2453" spans="1:11" x14ac:dyDescent="0.3">
      <c r="A2453" t="s">
        <v>11</v>
      </c>
      <c r="B2453" t="s">
        <v>74</v>
      </c>
      <c r="C2453" s="1">
        <v>42681</v>
      </c>
      <c r="D2453">
        <v>0.01</v>
      </c>
      <c r="E2453" t="s">
        <v>19</v>
      </c>
      <c r="F2453">
        <v>52</v>
      </c>
      <c r="G2453" t="s">
        <v>17</v>
      </c>
      <c r="H2453">
        <v>3.0000000000000001E-3</v>
      </c>
      <c r="K2453" t="s">
        <v>20</v>
      </c>
    </row>
    <row r="2454" spans="1:11" x14ac:dyDescent="0.3">
      <c r="A2454" t="s">
        <v>11</v>
      </c>
      <c r="B2454" t="s">
        <v>74</v>
      </c>
      <c r="C2454" s="1">
        <v>42769</v>
      </c>
      <c r="D2454">
        <v>0.06</v>
      </c>
      <c r="E2454" t="s">
        <v>19</v>
      </c>
      <c r="F2454">
        <v>12</v>
      </c>
      <c r="G2454" t="s">
        <v>28</v>
      </c>
      <c r="H2454">
        <v>1E-3</v>
      </c>
      <c r="K2454" t="s">
        <v>20</v>
      </c>
    </row>
    <row r="2455" spans="1:11" x14ac:dyDescent="0.3">
      <c r="A2455" t="s">
        <v>11</v>
      </c>
      <c r="B2455" t="s">
        <v>74</v>
      </c>
      <c r="C2455" s="1">
        <v>42857</v>
      </c>
      <c r="D2455">
        <v>0.01</v>
      </c>
      <c r="E2455" t="s">
        <v>19</v>
      </c>
      <c r="F2455">
        <v>33</v>
      </c>
      <c r="G2455" t="s">
        <v>28</v>
      </c>
      <c r="H2455">
        <v>2E-3</v>
      </c>
      <c r="K2455" t="s">
        <v>20</v>
      </c>
    </row>
    <row r="2456" spans="1:11" x14ac:dyDescent="0.3">
      <c r="A2456" t="s">
        <v>11</v>
      </c>
      <c r="B2456" t="s">
        <v>74</v>
      </c>
      <c r="C2456" s="1">
        <v>42970</v>
      </c>
      <c r="D2456">
        <v>0.01</v>
      </c>
      <c r="E2456" t="s">
        <v>19</v>
      </c>
      <c r="F2456">
        <v>14</v>
      </c>
      <c r="G2456" t="s">
        <v>28</v>
      </c>
      <c r="H2456">
        <v>2E-3</v>
      </c>
      <c r="K2456" t="s">
        <v>20</v>
      </c>
    </row>
    <row r="2457" spans="1:11" x14ac:dyDescent="0.3">
      <c r="A2457" t="s">
        <v>11</v>
      </c>
      <c r="B2457" t="s">
        <v>74</v>
      </c>
      <c r="C2457" s="1">
        <v>43048</v>
      </c>
      <c r="D2457" t="s">
        <v>30</v>
      </c>
      <c r="E2457" t="s">
        <v>19</v>
      </c>
      <c r="F2457">
        <v>20</v>
      </c>
      <c r="G2457" t="s">
        <v>28</v>
      </c>
      <c r="H2457">
        <v>1E-3</v>
      </c>
      <c r="K2457" t="s">
        <v>20</v>
      </c>
    </row>
    <row r="2458" spans="1:11" x14ac:dyDescent="0.3">
      <c r="A2458" t="s">
        <v>11</v>
      </c>
      <c r="B2458" t="s">
        <v>74</v>
      </c>
      <c r="C2458" s="1">
        <v>43080</v>
      </c>
      <c r="K2458" t="s">
        <v>20</v>
      </c>
    </row>
    <row r="2459" spans="1:11" x14ac:dyDescent="0.3">
      <c r="A2459" t="s">
        <v>11</v>
      </c>
      <c r="B2459" t="s">
        <v>74</v>
      </c>
      <c r="C2459" s="1">
        <v>43151</v>
      </c>
      <c r="D2459">
        <v>0.01</v>
      </c>
      <c r="E2459" t="s">
        <v>19</v>
      </c>
      <c r="F2459">
        <v>37</v>
      </c>
      <c r="G2459" t="s">
        <v>29</v>
      </c>
      <c r="H2459">
        <v>1E-3</v>
      </c>
      <c r="K2459" t="s">
        <v>20</v>
      </c>
    </row>
    <row r="2460" spans="1:11" x14ac:dyDescent="0.3">
      <c r="A2460" t="s">
        <v>11</v>
      </c>
      <c r="B2460" t="s">
        <v>74</v>
      </c>
      <c r="C2460" s="1">
        <v>43236</v>
      </c>
      <c r="D2460" t="s">
        <v>30</v>
      </c>
      <c r="E2460" t="s">
        <v>19</v>
      </c>
      <c r="F2460">
        <v>40</v>
      </c>
      <c r="G2460" t="s">
        <v>39</v>
      </c>
      <c r="H2460">
        <v>2E-3</v>
      </c>
      <c r="K2460" t="s">
        <v>20</v>
      </c>
    </row>
    <row r="2461" spans="1:11" x14ac:dyDescent="0.3">
      <c r="A2461" t="s">
        <v>11</v>
      </c>
      <c r="B2461" t="s">
        <v>74</v>
      </c>
      <c r="C2461" s="1">
        <v>43411</v>
      </c>
      <c r="D2461">
        <v>0.01</v>
      </c>
      <c r="E2461" t="s">
        <v>19</v>
      </c>
      <c r="F2461">
        <v>15</v>
      </c>
      <c r="G2461" t="s">
        <v>39</v>
      </c>
      <c r="H2461">
        <v>1E-3</v>
      </c>
      <c r="K2461" t="s">
        <v>20</v>
      </c>
    </row>
    <row r="2462" spans="1:11" x14ac:dyDescent="0.3">
      <c r="A2462" t="s">
        <v>11</v>
      </c>
      <c r="B2462" t="s">
        <v>74</v>
      </c>
      <c r="C2462" s="1">
        <v>43501</v>
      </c>
      <c r="D2462">
        <v>0.02</v>
      </c>
      <c r="E2462" t="s">
        <v>19</v>
      </c>
      <c r="F2462">
        <v>29</v>
      </c>
      <c r="G2462" t="s">
        <v>39</v>
      </c>
      <c r="H2462">
        <v>1E-3</v>
      </c>
      <c r="K2462" t="s">
        <v>25</v>
      </c>
    </row>
    <row r="2463" spans="1:11" x14ac:dyDescent="0.3">
      <c r="A2463" t="s">
        <v>11</v>
      </c>
      <c r="B2463" t="s">
        <v>74</v>
      </c>
      <c r="C2463" s="1">
        <v>43587</v>
      </c>
      <c r="D2463">
        <v>0.02</v>
      </c>
      <c r="E2463" t="s">
        <v>19</v>
      </c>
      <c r="F2463">
        <v>48</v>
      </c>
      <c r="G2463" t="s">
        <v>43</v>
      </c>
      <c r="H2463">
        <v>1E-3</v>
      </c>
      <c r="K2463" t="s">
        <v>20</v>
      </c>
    </row>
    <row r="2464" spans="1:11" x14ac:dyDescent="0.3">
      <c r="A2464" t="s">
        <v>11</v>
      </c>
      <c r="B2464" t="s">
        <v>74</v>
      </c>
      <c r="C2464" s="1">
        <v>43691</v>
      </c>
      <c r="D2464">
        <v>0.02</v>
      </c>
      <c r="E2464" t="s">
        <v>19</v>
      </c>
      <c r="F2464">
        <v>16</v>
      </c>
      <c r="G2464" t="s">
        <v>39</v>
      </c>
      <c r="H2464">
        <v>2E-3</v>
      </c>
      <c r="K2464" t="s">
        <v>20</v>
      </c>
    </row>
    <row r="2465" spans="1:11" x14ac:dyDescent="0.3">
      <c r="A2465" t="s">
        <v>11</v>
      </c>
      <c r="B2465" t="s">
        <v>74</v>
      </c>
      <c r="C2465" s="1">
        <v>43795</v>
      </c>
      <c r="D2465">
        <v>0.01</v>
      </c>
      <c r="E2465" t="s">
        <v>26</v>
      </c>
      <c r="F2465">
        <v>19</v>
      </c>
      <c r="G2465" t="s">
        <v>17</v>
      </c>
      <c r="H2465">
        <v>1E-3</v>
      </c>
      <c r="K2465" t="s">
        <v>20</v>
      </c>
    </row>
    <row r="2466" spans="1:11" x14ac:dyDescent="0.3">
      <c r="A2466" t="s">
        <v>11</v>
      </c>
      <c r="B2466" t="s">
        <v>74</v>
      </c>
      <c r="C2466" s="1">
        <v>43864</v>
      </c>
      <c r="D2466" t="s">
        <v>30</v>
      </c>
      <c r="E2466" t="s">
        <v>26</v>
      </c>
      <c r="F2466">
        <v>26</v>
      </c>
      <c r="G2466" t="s">
        <v>17</v>
      </c>
      <c r="H2466">
        <v>2E-3</v>
      </c>
      <c r="K2466" t="s">
        <v>20</v>
      </c>
    </row>
    <row r="2467" spans="1:11" x14ac:dyDescent="0.3">
      <c r="A2467" t="s">
        <v>11</v>
      </c>
      <c r="B2467" t="s">
        <v>74</v>
      </c>
      <c r="C2467" s="1">
        <v>43963</v>
      </c>
      <c r="D2467" t="s">
        <v>30</v>
      </c>
      <c r="E2467" t="s">
        <v>26</v>
      </c>
      <c r="F2467">
        <v>29</v>
      </c>
      <c r="G2467" t="s">
        <v>17</v>
      </c>
      <c r="H2467">
        <v>4.0000000000000001E-3</v>
      </c>
      <c r="K2467" t="s">
        <v>20</v>
      </c>
    </row>
    <row r="2468" spans="1:11" x14ac:dyDescent="0.3">
      <c r="A2468" t="s">
        <v>11</v>
      </c>
      <c r="B2468" t="s">
        <v>74</v>
      </c>
      <c r="C2468" s="1">
        <v>44060</v>
      </c>
      <c r="D2468" t="s">
        <v>30</v>
      </c>
      <c r="E2468" t="s">
        <v>26</v>
      </c>
      <c r="F2468">
        <v>28</v>
      </c>
      <c r="G2468" t="s">
        <v>17</v>
      </c>
      <c r="H2468">
        <v>3.0000000000000001E-3</v>
      </c>
      <c r="K2468" t="s">
        <v>20</v>
      </c>
    </row>
    <row r="2469" spans="1:11" x14ac:dyDescent="0.3">
      <c r="A2469" t="s">
        <v>11</v>
      </c>
      <c r="B2469" t="s">
        <v>75</v>
      </c>
      <c r="C2469" s="1">
        <v>40247</v>
      </c>
      <c r="D2469">
        <v>0.6</v>
      </c>
      <c r="F2469">
        <v>45</v>
      </c>
    </row>
    <row r="2470" spans="1:11" x14ac:dyDescent="0.3">
      <c r="A2470" t="s">
        <v>11</v>
      </c>
      <c r="B2470" t="s">
        <v>75</v>
      </c>
      <c r="C2470" s="1">
        <v>40274</v>
      </c>
      <c r="D2470" t="s">
        <v>32</v>
      </c>
      <c r="F2470">
        <v>52</v>
      </c>
    </row>
    <row r="2471" spans="1:11" x14ac:dyDescent="0.3">
      <c r="A2471" t="s">
        <v>11</v>
      </c>
      <c r="B2471" t="s">
        <v>75</v>
      </c>
      <c r="C2471" s="1">
        <v>40308</v>
      </c>
      <c r="D2471" t="s">
        <v>32</v>
      </c>
      <c r="E2471" t="s">
        <v>34</v>
      </c>
      <c r="F2471">
        <v>52</v>
      </c>
      <c r="G2471" t="s">
        <v>28</v>
      </c>
      <c r="J2471" t="s">
        <v>15</v>
      </c>
    </row>
    <row r="2472" spans="1:11" x14ac:dyDescent="0.3">
      <c r="A2472" t="s">
        <v>11</v>
      </c>
      <c r="B2472" t="s">
        <v>75</v>
      </c>
      <c r="C2472" s="1">
        <v>40336</v>
      </c>
      <c r="D2472" t="s">
        <v>36</v>
      </c>
      <c r="F2472">
        <v>54</v>
      </c>
    </row>
    <row r="2473" spans="1:11" x14ac:dyDescent="0.3">
      <c r="A2473" t="s">
        <v>11</v>
      </c>
      <c r="B2473" t="s">
        <v>75</v>
      </c>
      <c r="C2473" s="1">
        <v>40371</v>
      </c>
      <c r="D2473" t="s">
        <v>36</v>
      </c>
      <c r="F2473">
        <v>53.9</v>
      </c>
    </row>
    <row r="2474" spans="1:11" x14ac:dyDescent="0.3">
      <c r="A2474" t="s">
        <v>11</v>
      </c>
      <c r="B2474" t="s">
        <v>75</v>
      </c>
      <c r="C2474" s="1">
        <v>40395</v>
      </c>
      <c r="D2474" t="s">
        <v>36</v>
      </c>
      <c r="E2474" t="s">
        <v>14</v>
      </c>
      <c r="F2474">
        <v>50.6</v>
      </c>
      <c r="G2474" t="s">
        <v>28</v>
      </c>
      <c r="J2474" t="s">
        <v>15</v>
      </c>
    </row>
    <row r="2475" spans="1:11" x14ac:dyDescent="0.3">
      <c r="A2475" t="s">
        <v>11</v>
      </c>
      <c r="B2475" t="s">
        <v>75</v>
      </c>
      <c r="C2475" s="1">
        <v>40427</v>
      </c>
      <c r="D2475" t="s">
        <v>36</v>
      </c>
      <c r="F2475">
        <v>52.5</v>
      </c>
    </row>
    <row r="2476" spans="1:11" x14ac:dyDescent="0.3">
      <c r="A2476" t="s">
        <v>11</v>
      </c>
      <c r="B2476" t="s">
        <v>75</v>
      </c>
      <c r="C2476" s="1">
        <v>40458</v>
      </c>
      <c r="D2476" t="s">
        <v>36</v>
      </c>
      <c r="F2476">
        <v>46.4</v>
      </c>
    </row>
    <row r="2477" spans="1:11" x14ac:dyDescent="0.3">
      <c r="A2477" t="s">
        <v>11</v>
      </c>
      <c r="B2477" t="s">
        <v>75</v>
      </c>
      <c r="C2477" s="1">
        <v>40518</v>
      </c>
      <c r="D2477" t="s">
        <v>36</v>
      </c>
      <c r="F2477">
        <v>33.6</v>
      </c>
    </row>
    <row r="2478" spans="1:11" x14ac:dyDescent="0.3">
      <c r="A2478" t="s">
        <v>11</v>
      </c>
      <c r="B2478" t="s">
        <v>75</v>
      </c>
      <c r="C2478" s="1">
        <v>40547</v>
      </c>
      <c r="D2478" t="s">
        <v>36</v>
      </c>
      <c r="F2478">
        <v>30</v>
      </c>
    </row>
    <row r="2479" spans="1:11" x14ac:dyDescent="0.3">
      <c r="A2479" t="s">
        <v>11</v>
      </c>
      <c r="B2479" t="s">
        <v>75</v>
      </c>
      <c r="C2479" s="1">
        <v>40575</v>
      </c>
      <c r="D2479">
        <v>0.31</v>
      </c>
      <c r="E2479" t="s">
        <v>14</v>
      </c>
      <c r="F2479">
        <v>39.1</v>
      </c>
      <c r="G2479" t="s">
        <v>28</v>
      </c>
      <c r="J2479" t="s">
        <v>15</v>
      </c>
    </row>
    <row r="2480" spans="1:11" x14ac:dyDescent="0.3">
      <c r="A2480" t="s">
        <v>11</v>
      </c>
      <c r="B2480" t="s">
        <v>75</v>
      </c>
      <c r="C2480" s="1">
        <v>40603</v>
      </c>
      <c r="D2480" t="s">
        <v>36</v>
      </c>
      <c r="F2480">
        <v>39.200000000000003</v>
      </c>
    </row>
    <row r="2481" spans="1:10" x14ac:dyDescent="0.3">
      <c r="A2481" t="s">
        <v>11</v>
      </c>
      <c r="B2481" t="s">
        <v>75</v>
      </c>
      <c r="C2481" s="1">
        <v>40637</v>
      </c>
      <c r="D2481" t="s">
        <v>36</v>
      </c>
      <c r="F2481">
        <v>36.700000000000003</v>
      </c>
    </row>
    <row r="2482" spans="1:10" x14ac:dyDescent="0.3">
      <c r="A2482" t="s">
        <v>11</v>
      </c>
      <c r="B2482" t="s">
        <v>75</v>
      </c>
      <c r="C2482" s="1">
        <v>40672</v>
      </c>
      <c r="D2482" t="s">
        <v>36</v>
      </c>
      <c r="E2482" t="s">
        <v>14</v>
      </c>
      <c r="F2482">
        <v>40.200000000000003</v>
      </c>
      <c r="G2482" t="s">
        <v>28</v>
      </c>
      <c r="J2482" t="s">
        <v>15</v>
      </c>
    </row>
    <row r="2483" spans="1:10" x14ac:dyDescent="0.3">
      <c r="A2483" t="s">
        <v>11</v>
      </c>
      <c r="B2483" t="s">
        <v>75</v>
      </c>
      <c r="C2483" s="1">
        <v>40695</v>
      </c>
      <c r="D2483" t="s">
        <v>36</v>
      </c>
      <c r="F2483">
        <v>41.2</v>
      </c>
    </row>
    <row r="2484" spans="1:10" x14ac:dyDescent="0.3">
      <c r="A2484" t="s">
        <v>11</v>
      </c>
      <c r="B2484" t="s">
        <v>75</v>
      </c>
      <c r="C2484" s="1">
        <v>40728</v>
      </c>
      <c r="D2484" t="s">
        <v>36</v>
      </c>
      <c r="F2484">
        <v>43.7</v>
      </c>
    </row>
    <row r="2485" spans="1:10" x14ac:dyDescent="0.3">
      <c r="A2485" t="s">
        <v>11</v>
      </c>
      <c r="B2485" t="s">
        <v>75</v>
      </c>
      <c r="C2485" s="1">
        <v>40756</v>
      </c>
      <c r="D2485" t="s">
        <v>36</v>
      </c>
      <c r="F2485">
        <v>45.1</v>
      </c>
      <c r="G2485" t="s">
        <v>28</v>
      </c>
      <c r="J2485" t="s">
        <v>15</v>
      </c>
    </row>
    <row r="2486" spans="1:10" x14ac:dyDescent="0.3">
      <c r="A2486" t="s">
        <v>11</v>
      </c>
      <c r="B2486" t="s">
        <v>75</v>
      </c>
      <c r="C2486" s="1">
        <v>40798</v>
      </c>
      <c r="D2486" t="s">
        <v>36</v>
      </c>
      <c r="F2486">
        <v>42.5</v>
      </c>
    </row>
    <row r="2487" spans="1:10" x14ac:dyDescent="0.3">
      <c r="A2487" t="s">
        <v>11</v>
      </c>
      <c r="B2487" t="s">
        <v>75</v>
      </c>
      <c r="C2487" s="1">
        <v>40819</v>
      </c>
      <c r="D2487" t="s">
        <v>36</v>
      </c>
      <c r="F2487">
        <v>43.8</v>
      </c>
    </row>
    <row r="2488" spans="1:10" x14ac:dyDescent="0.3">
      <c r="A2488" t="s">
        <v>11</v>
      </c>
      <c r="B2488" t="s">
        <v>75</v>
      </c>
      <c r="C2488" s="1">
        <v>40849</v>
      </c>
      <c r="D2488" t="s">
        <v>36</v>
      </c>
      <c r="F2488">
        <v>40.4</v>
      </c>
    </row>
    <row r="2489" spans="1:10" x14ac:dyDescent="0.3">
      <c r="A2489" t="s">
        <v>11</v>
      </c>
      <c r="B2489" t="s">
        <v>75</v>
      </c>
      <c r="C2489" s="1">
        <v>40889</v>
      </c>
      <c r="D2489" t="s">
        <v>36</v>
      </c>
      <c r="F2489">
        <v>42.2</v>
      </c>
    </row>
    <row r="2490" spans="1:10" x14ac:dyDescent="0.3">
      <c r="A2490" t="s">
        <v>11</v>
      </c>
      <c r="B2490" t="s">
        <v>75</v>
      </c>
      <c r="C2490" s="1">
        <v>40913</v>
      </c>
      <c r="D2490" t="s">
        <v>36</v>
      </c>
      <c r="F2490">
        <v>43.8</v>
      </c>
    </row>
    <row r="2491" spans="1:10" x14ac:dyDescent="0.3">
      <c r="A2491" t="s">
        <v>11</v>
      </c>
      <c r="B2491" t="s">
        <v>75</v>
      </c>
      <c r="C2491" s="1">
        <v>40948</v>
      </c>
      <c r="D2491" t="s">
        <v>38</v>
      </c>
      <c r="F2491">
        <v>42.3</v>
      </c>
    </row>
    <row r="2492" spans="1:10" x14ac:dyDescent="0.3">
      <c r="A2492" t="s">
        <v>11</v>
      </c>
      <c r="B2492" t="s">
        <v>75</v>
      </c>
      <c r="C2492" s="1">
        <v>40973</v>
      </c>
      <c r="D2492">
        <v>0.33</v>
      </c>
      <c r="F2492">
        <v>46.3</v>
      </c>
    </row>
    <row r="2493" spans="1:10" x14ac:dyDescent="0.3">
      <c r="A2493" t="s">
        <v>11</v>
      </c>
      <c r="B2493" t="s">
        <v>75</v>
      </c>
      <c r="C2493" s="1">
        <v>41001</v>
      </c>
      <c r="D2493" t="s">
        <v>38</v>
      </c>
      <c r="F2493">
        <v>42.2</v>
      </c>
    </row>
    <row r="2494" spans="1:10" x14ac:dyDescent="0.3">
      <c r="A2494" t="s">
        <v>11</v>
      </c>
      <c r="B2494" t="s">
        <v>75</v>
      </c>
      <c r="C2494" s="1">
        <v>41037</v>
      </c>
      <c r="D2494" t="s">
        <v>30</v>
      </c>
      <c r="F2494">
        <v>43</v>
      </c>
    </row>
    <row r="2495" spans="1:10" x14ac:dyDescent="0.3">
      <c r="A2495" t="s">
        <v>11</v>
      </c>
      <c r="B2495" t="s">
        <v>75</v>
      </c>
      <c r="C2495" s="1">
        <v>41073</v>
      </c>
      <c r="D2495" t="s">
        <v>30</v>
      </c>
      <c r="F2495">
        <v>45</v>
      </c>
    </row>
    <row r="2496" spans="1:10" x14ac:dyDescent="0.3">
      <c r="A2496" t="s">
        <v>11</v>
      </c>
      <c r="B2496" t="s">
        <v>75</v>
      </c>
      <c r="C2496" s="1">
        <v>41101</v>
      </c>
      <c r="D2496" t="s">
        <v>30</v>
      </c>
      <c r="F2496">
        <v>43</v>
      </c>
    </row>
    <row r="2497" spans="1:10" x14ac:dyDescent="0.3">
      <c r="A2497" t="s">
        <v>11</v>
      </c>
      <c r="B2497" t="s">
        <v>75</v>
      </c>
      <c r="C2497" s="1">
        <v>41122</v>
      </c>
      <c r="D2497" t="s">
        <v>30</v>
      </c>
      <c r="E2497" t="s">
        <v>19</v>
      </c>
      <c r="F2497">
        <v>43</v>
      </c>
      <c r="G2497" t="s">
        <v>17</v>
      </c>
      <c r="J2497" t="s">
        <v>18</v>
      </c>
    </row>
    <row r="2498" spans="1:10" x14ac:dyDescent="0.3">
      <c r="A2498" t="s">
        <v>11</v>
      </c>
      <c r="B2498" t="s">
        <v>75</v>
      </c>
      <c r="C2498" s="1">
        <v>41156</v>
      </c>
      <c r="D2498" t="s">
        <v>30</v>
      </c>
      <c r="F2498">
        <v>43</v>
      </c>
    </row>
    <row r="2499" spans="1:10" x14ac:dyDescent="0.3">
      <c r="A2499" t="s">
        <v>11</v>
      </c>
      <c r="B2499" t="s">
        <v>75</v>
      </c>
      <c r="C2499" s="1">
        <v>41192</v>
      </c>
      <c r="D2499" t="s">
        <v>30</v>
      </c>
      <c r="F2499">
        <v>40</v>
      </c>
    </row>
    <row r="2500" spans="1:10" x14ac:dyDescent="0.3">
      <c r="A2500" t="s">
        <v>11</v>
      </c>
      <c r="B2500" t="s">
        <v>75</v>
      </c>
      <c r="C2500" s="1">
        <v>41219</v>
      </c>
      <c r="D2500" t="s">
        <v>30</v>
      </c>
      <c r="E2500" t="s">
        <v>19</v>
      </c>
      <c r="F2500">
        <v>39</v>
      </c>
      <c r="H2500">
        <v>3.0000000000000001E-3</v>
      </c>
    </row>
    <row r="2501" spans="1:10" x14ac:dyDescent="0.3">
      <c r="A2501" t="s">
        <v>11</v>
      </c>
      <c r="B2501" t="s">
        <v>75</v>
      </c>
      <c r="C2501" s="1">
        <v>41253</v>
      </c>
      <c r="D2501" t="s">
        <v>30</v>
      </c>
      <c r="F2501">
        <v>39</v>
      </c>
    </row>
    <row r="2502" spans="1:10" x14ac:dyDescent="0.3">
      <c r="A2502" t="s">
        <v>11</v>
      </c>
      <c r="B2502" t="s">
        <v>75</v>
      </c>
      <c r="C2502" s="1">
        <v>41283</v>
      </c>
      <c r="D2502" t="s">
        <v>30</v>
      </c>
      <c r="F2502">
        <v>39</v>
      </c>
    </row>
    <row r="2503" spans="1:10" x14ac:dyDescent="0.3">
      <c r="A2503" t="s">
        <v>11</v>
      </c>
      <c r="B2503" t="s">
        <v>75</v>
      </c>
      <c r="C2503" s="1">
        <v>41319</v>
      </c>
      <c r="D2503" t="s">
        <v>30</v>
      </c>
      <c r="E2503" t="s">
        <v>19</v>
      </c>
      <c r="F2503">
        <v>40</v>
      </c>
      <c r="H2503">
        <v>1E-3</v>
      </c>
    </row>
    <row r="2504" spans="1:10" x14ac:dyDescent="0.3">
      <c r="A2504" t="s">
        <v>11</v>
      </c>
      <c r="B2504" t="s">
        <v>75</v>
      </c>
      <c r="C2504" s="1">
        <v>41340</v>
      </c>
      <c r="D2504">
        <v>0.16</v>
      </c>
      <c r="F2504">
        <v>38</v>
      </c>
    </row>
    <row r="2505" spans="1:10" x14ac:dyDescent="0.3">
      <c r="A2505" t="s">
        <v>11</v>
      </c>
      <c r="B2505" t="s">
        <v>75</v>
      </c>
      <c r="C2505" s="1">
        <v>41365</v>
      </c>
      <c r="D2505" t="s">
        <v>30</v>
      </c>
      <c r="F2505">
        <v>36</v>
      </c>
    </row>
    <row r="2506" spans="1:10" x14ac:dyDescent="0.3">
      <c r="A2506" t="s">
        <v>11</v>
      </c>
      <c r="B2506" t="s">
        <v>75</v>
      </c>
      <c r="C2506" s="1">
        <v>41407</v>
      </c>
      <c r="D2506" t="s">
        <v>30</v>
      </c>
      <c r="E2506" t="s">
        <v>19</v>
      </c>
      <c r="F2506">
        <v>28</v>
      </c>
      <c r="H2506">
        <v>2E-3</v>
      </c>
    </row>
    <row r="2507" spans="1:10" x14ac:dyDescent="0.3">
      <c r="A2507" t="s">
        <v>11</v>
      </c>
      <c r="B2507" t="s">
        <v>75</v>
      </c>
      <c r="C2507" s="1">
        <v>41435</v>
      </c>
      <c r="D2507" t="s">
        <v>30</v>
      </c>
      <c r="F2507">
        <v>36</v>
      </c>
    </row>
    <row r="2508" spans="1:10" x14ac:dyDescent="0.3">
      <c r="A2508" t="s">
        <v>11</v>
      </c>
      <c r="B2508" t="s">
        <v>75</v>
      </c>
      <c r="C2508" s="1">
        <v>41463</v>
      </c>
      <c r="D2508">
        <v>0.04</v>
      </c>
      <c r="F2508">
        <v>40</v>
      </c>
    </row>
    <row r="2509" spans="1:10" x14ac:dyDescent="0.3">
      <c r="A2509" t="s">
        <v>11</v>
      </c>
      <c r="B2509" t="s">
        <v>75</v>
      </c>
      <c r="C2509" s="1">
        <v>41492</v>
      </c>
      <c r="D2509" t="s">
        <v>30</v>
      </c>
      <c r="E2509" t="s">
        <v>19</v>
      </c>
      <c r="F2509">
        <v>38</v>
      </c>
      <c r="G2509" t="s">
        <v>17</v>
      </c>
      <c r="H2509">
        <v>2E-3</v>
      </c>
      <c r="J2509" t="s">
        <v>18</v>
      </c>
    </row>
    <row r="2510" spans="1:10" x14ac:dyDescent="0.3">
      <c r="A2510" t="s">
        <v>11</v>
      </c>
      <c r="B2510" t="s">
        <v>75</v>
      </c>
      <c r="C2510" s="1">
        <v>41526</v>
      </c>
      <c r="D2510">
        <v>0.02</v>
      </c>
      <c r="F2510">
        <v>39</v>
      </c>
    </row>
    <row r="2511" spans="1:10" x14ac:dyDescent="0.3">
      <c r="A2511" t="s">
        <v>11</v>
      </c>
      <c r="B2511" t="s">
        <v>75</v>
      </c>
      <c r="C2511" s="1">
        <v>41548</v>
      </c>
      <c r="D2511" t="s">
        <v>30</v>
      </c>
      <c r="F2511">
        <v>40</v>
      </c>
    </row>
    <row r="2512" spans="1:10" x14ac:dyDescent="0.3">
      <c r="A2512" t="s">
        <v>11</v>
      </c>
      <c r="B2512" t="s">
        <v>75</v>
      </c>
      <c r="C2512" s="1">
        <v>41582</v>
      </c>
      <c r="D2512">
        <v>0.03</v>
      </c>
      <c r="E2512" t="s">
        <v>19</v>
      </c>
      <c r="F2512">
        <v>41</v>
      </c>
      <c r="H2512">
        <v>2E-3</v>
      </c>
    </row>
    <row r="2513" spans="1:10" x14ac:dyDescent="0.3">
      <c r="A2513" t="s">
        <v>11</v>
      </c>
      <c r="B2513" t="s">
        <v>75</v>
      </c>
      <c r="C2513" s="1">
        <v>41617</v>
      </c>
      <c r="D2513">
        <v>0.01</v>
      </c>
      <c r="F2513">
        <v>40</v>
      </c>
    </row>
    <row r="2514" spans="1:10" x14ac:dyDescent="0.3">
      <c r="A2514" t="s">
        <v>11</v>
      </c>
      <c r="B2514" t="s">
        <v>75</v>
      </c>
      <c r="C2514" s="1">
        <v>41655</v>
      </c>
      <c r="D2514" t="s">
        <v>30</v>
      </c>
      <c r="F2514">
        <v>40</v>
      </c>
    </row>
    <row r="2515" spans="1:10" x14ac:dyDescent="0.3">
      <c r="A2515" t="s">
        <v>11</v>
      </c>
      <c r="B2515" t="s">
        <v>75</v>
      </c>
      <c r="C2515" s="1">
        <v>41696</v>
      </c>
      <c r="D2515">
        <v>0.02</v>
      </c>
      <c r="E2515" t="s">
        <v>19</v>
      </c>
      <c r="F2515">
        <v>14</v>
      </c>
      <c r="H2515" t="s">
        <v>24</v>
      </c>
    </row>
    <row r="2516" spans="1:10" x14ac:dyDescent="0.3">
      <c r="A2516" t="s">
        <v>11</v>
      </c>
      <c r="B2516" t="s">
        <v>75</v>
      </c>
      <c r="C2516" s="2">
        <v>41726.416666666664</v>
      </c>
      <c r="D2516">
        <v>0.08</v>
      </c>
      <c r="F2516">
        <v>41</v>
      </c>
    </row>
    <row r="2517" spans="1:10" x14ac:dyDescent="0.3">
      <c r="A2517" t="s">
        <v>11</v>
      </c>
      <c r="B2517" t="s">
        <v>75</v>
      </c>
      <c r="C2517" s="1">
        <v>41759</v>
      </c>
      <c r="D2517" t="s">
        <v>30</v>
      </c>
      <c r="F2517">
        <v>43</v>
      </c>
    </row>
    <row r="2518" spans="1:10" x14ac:dyDescent="0.3">
      <c r="A2518" t="s">
        <v>11</v>
      </c>
      <c r="B2518" t="s">
        <v>75</v>
      </c>
      <c r="C2518" s="1">
        <v>41772</v>
      </c>
      <c r="D2518">
        <v>0.01</v>
      </c>
      <c r="E2518" t="s">
        <v>19</v>
      </c>
      <c r="F2518">
        <v>43</v>
      </c>
      <c r="H2518">
        <v>1E-3</v>
      </c>
    </row>
    <row r="2519" spans="1:10" x14ac:dyDescent="0.3">
      <c r="A2519" t="s">
        <v>11</v>
      </c>
      <c r="B2519" t="s">
        <v>75</v>
      </c>
      <c r="C2519" s="1">
        <v>41801</v>
      </c>
      <c r="D2519">
        <v>0.12</v>
      </c>
      <c r="F2519">
        <v>53</v>
      </c>
    </row>
    <row r="2520" spans="1:10" x14ac:dyDescent="0.3">
      <c r="A2520" t="s">
        <v>11</v>
      </c>
      <c r="B2520" t="s">
        <v>75</v>
      </c>
      <c r="C2520" s="1">
        <v>41828</v>
      </c>
      <c r="D2520">
        <v>0.02</v>
      </c>
      <c r="F2520">
        <v>53</v>
      </c>
    </row>
    <row r="2521" spans="1:10" x14ac:dyDescent="0.3">
      <c r="A2521" t="s">
        <v>11</v>
      </c>
      <c r="B2521" t="s">
        <v>75</v>
      </c>
      <c r="C2521" s="1">
        <v>41863</v>
      </c>
      <c r="D2521">
        <v>0.04</v>
      </c>
      <c r="F2521">
        <v>71</v>
      </c>
    </row>
    <row r="2522" spans="1:10" x14ac:dyDescent="0.3">
      <c r="A2522" t="s">
        <v>11</v>
      </c>
      <c r="B2522" t="s">
        <v>75</v>
      </c>
      <c r="C2522" s="1">
        <v>41911</v>
      </c>
      <c r="D2522">
        <v>0.7</v>
      </c>
      <c r="E2522" t="s">
        <v>19</v>
      </c>
      <c r="F2522">
        <v>64</v>
      </c>
      <c r="G2522">
        <v>0.05</v>
      </c>
      <c r="H2522">
        <v>4.0000000000000001E-3</v>
      </c>
      <c r="J2522" t="s">
        <v>18</v>
      </c>
    </row>
    <row r="2523" spans="1:10" x14ac:dyDescent="0.3">
      <c r="A2523" t="s">
        <v>11</v>
      </c>
      <c r="B2523" t="s">
        <v>75</v>
      </c>
      <c r="C2523" s="1">
        <v>41942</v>
      </c>
      <c r="D2523">
        <v>0.03</v>
      </c>
      <c r="F2523">
        <v>79</v>
      </c>
    </row>
    <row r="2524" spans="1:10" x14ac:dyDescent="0.3">
      <c r="A2524" t="s">
        <v>11</v>
      </c>
      <c r="B2524" t="s">
        <v>75</v>
      </c>
      <c r="C2524" s="1">
        <v>41970</v>
      </c>
      <c r="D2524">
        <v>0.4</v>
      </c>
      <c r="E2524" t="s">
        <v>19</v>
      </c>
      <c r="F2524">
        <v>71</v>
      </c>
      <c r="H2524">
        <v>7.0000000000000001E-3</v>
      </c>
    </row>
    <row r="2525" spans="1:10" x14ac:dyDescent="0.3">
      <c r="A2525" t="s">
        <v>11</v>
      </c>
      <c r="B2525" t="s">
        <v>75</v>
      </c>
      <c r="C2525" s="1">
        <v>41989</v>
      </c>
      <c r="D2525" t="s">
        <v>30</v>
      </c>
      <c r="F2525">
        <v>73</v>
      </c>
    </row>
    <row r="2526" spans="1:10" x14ac:dyDescent="0.3">
      <c r="A2526" t="s">
        <v>11</v>
      </c>
      <c r="B2526" t="s">
        <v>75</v>
      </c>
      <c r="C2526" s="1">
        <v>42025</v>
      </c>
      <c r="D2526">
        <v>0.05</v>
      </c>
      <c r="F2526">
        <v>61</v>
      </c>
    </row>
    <row r="2527" spans="1:10" x14ac:dyDescent="0.3">
      <c r="A2527" t="s">
        <v>11</v>
      </c>
      <c r="B2527" t="s">
        <v>75</v>
      </c>
      <c r="C2527" s="1">
        <v>42053</v>
      </c>
      <c r="D2527">
        <v>0.02</v>
      </c>
      <c r="E2527" t="s">
        <v>19</v>
      </c>
      <c r="F2527">
        <v>62</v>
      </c>
      <c r="H2527">
        <v>4.0000000000000001E-3</v>
      </c>
    </row>
    <row r="2528" spans="1:10" x14ac:dyDescent="0.3">
      <c r="A2528" t="s">
        <v>11</v>
      </c>
      <c r="B2528" t="s">
        <v>75</v>
      </c>
      <c r="C2528" s="1">
        <v>42075</v>
      </c>
      <c r="D2528">
        <v>0.01</v>
      </c>
      <c r="F2528">
        <v>61</v>
      </c>
    </row>
    <row r="2529" spans="1:11" x14ac:dyDescent="0.3">
      <c r="A2529" t="s">
        <v>11</v>
      </c>
      <c r="B2529" t="s">
        <v>75</v>
      </c>
      <c r="C2529" s="1">
        <v>42114</v>
      </c>
      <c r="D2529">
        <v>0.03</v>
      </c>
      <c r="F2529">
        <v>65</v>
      </c>
    </row>
    <row r="2530" spans="1:11" x14ac:dyDescent="0.3">
      <c r="A2530" t="s">
        <v>11</v>
      </c>
      <c r="B2530" t="s">
        <v>75</v>
      </c>
      <c r="C2530" s="1">
        <v>42145</v>
      </c>
      <c r="D2530">
        <v>0.02</v>
      </c>
      <c r="E2530" t="s">
        <v>19</v>
      </c>
      <c r="F2530">
        <v>66</v>
      </c>
      <c r="G2530">
        <v>0.09</v>
      </c>
      <c r="H2530">
        <v>6.0000000000000001E-3</v>
      </c>
      <c r="J2530" t="s">
        <v>18</v>
      </c>
    </row>
    <row r="2531" spans="1:11" x14ac:dyDescent="0.3">
      <c r="A2531" t="s">
        <v>11</v>
      </c>
      <c r="B2531" t="s">
        <v>75</v>
      </c>
      <c r="C2531" s="1">
        <v>42179</v>
      </c>
      <c r="D2531">
        <v>0.01</v>
      </c>
      <c r="F2531">
        <v>74</v>
      </c>
    </row>
    <row r="2532" spans="1:11" x14ac:dyDescent="0.3">
      <c r="A2532" t="s">
        <v>11</v>
      </c>
      <c r="B2532" t="s">
        <v>75</v>
      </c>
      <c r="C2532" s="1">
        <v>42219</v>
      </c>
      <c r="D2532">
        <v>0.02</v>
      </c>
      <c r="E2532" t="s">
        <v>19</v>
      </c>
      <c r="F2532">
        <v>81</v>
      </c>
      <c r="G2532">
        <v>0.1</v>
      </c>
      <c r="H2532">
        <v>5.0000000000000001E-3</v>
      </c>
      <c r="J2532" t="s">
        <v>18</v>
      </c>
      <c r="K2532" t="s">
        <v>20</v>
      </c>
    </row>
    <row r="2533" spans="1:11" x14ac:dyDescent="0.3">
      <c r="A2533" t="s">
        <v>11</v>
      </c>
      <c r="B2533" t="s">
        <v>75</v>
      </c>
      <c r="C2533" s="1">
        <v>42310</v>
      </c>
      <c r="D2533">
        <v>0.02</v>
      </c>
      <c r="E2533" t="s">
        <v>19</v>
      </c>
      <c r="F2533">
        <v>85</v>
      </c>
      <c r="G2533" t="s">
        <v>17</v>
      </c>
      <c r="H2533">
        <v>4.0000000000000001E-3</v>
      </c>
      <c r="K2533" t="s">
        <v>20</v>
      </c>
    </row>
    <row r="2534" spans="1:11" x14ac:dyDescent="0.3">
      <c r="A2534" t="s">
        <v>11</v>
      </c>
      <c r="B2534" t="s">
        <v>75</v>
      </c>
      <c r="C2534" s="1">
        <v>42404</v>
      </c>
      <c r="D2534">
        <v>0.05</v>
      </c>
      <c r="E2534" t="s">
        <v>19</v>
      </c>
      <c r="F2534">
        <v>62</v>
      </c>
      <c r="G2534" t="s">
        <v>28</v>
      </c>
      <c r="H2534">
        <v>3.0000000000000001E-3</v>
      </c>
      <c r="K2534" t="s">
        <v>20</v>
      </c>
    </row>
    <row r="2535" spans="1:11" x14ac:dyDescent="0.3">
      <c r="A2535" t="s">
        <v>11</v>
      </c>
      <c r="B2535" t="s">
        <v>75</v>
      </c>
      <c r="C2535" s="1">
        <v>42507</v>
      </c>
      <c r="D2535">
        <v>0.01</v>
      </c>
      <c r="E2535" t="s">
        <v>19</v>
      </c>
      <c r="F2535">
        <v>72</v>
      </c>
      <c r="G2535" t="s">
        <v>17</v>
      </c>
      <c r="H2535">
        <v>3.0000000000000001E-3</v>
      </c>
      <c r="K2535" t="s">
        <v>20</v>
      </c>
    </row>
    <row r="2536" spans="1:11" x14ac:dyDescent="0.3">
      <c r="A2536" t="s">
        <v>11</v>
      </c>
      <c r="B2536" t="s">
        <v>75</v>
      </c>
      <c r="C2536" s="1">
        <v>42598</v>
      </c>
      <c r="D2536">
        <v>0.03</v>
      </c>
      <c r="E2536" t="s">
        <v>19</v>
      </c>
      <c r="F2536">
        <v>79</v>
      </c>
      <c r="G2536">
        <v>0.06</v>
      </c>
      <c r="H2536">
        <v>4.0000000000000001E-3</v>
      </c>
      <c r="K2536" t="s">
        <v>20</v>
      </c>
    </row>
    <row r="2537" spans="1:11" x14ac:dyDescent="0.3">
      <c r="A2537" t="s">
        <v>11</v>
      </c>
      <c r="B2537" t="s">
        <v>75</v>
      </c>
      <c r="C2537" s="1">
        <v>42681</v>
      </c>
      <c r="D2537">
        <v>0.09</v>
      </c>
      <c r="E2537" t="s">
        <v>19</v>
      </c>
      <c r="F2537">
        <v>111</v>
      </c>
      <c r="G2537" t="s">
        <v>17</v>
      </c>
      <c r="H2537">
        <v>5.0000000000000001E-3</v>
      </c>
      <c r="K2537" t="s">
        <v>20</v>
      </c>
    </row>
    <row r="2538" spans="1:11" x14ac:dyDescent="0.3">
      <c r="A2538" t="s">
        <v>11</v>
      </c>
      <c r="B2538" t="s">
        <v>75</v>
      </c>
      <c r="C2538" s="1">
        <v>42769</v>
      </c>
      <c r="D2538">
        <v>7.0000000000000007E-2</v>
      </c>
      <c r="E2538" t="s">
        <v>19</v>
      </c>
      <c r="F2538">
        <v>57</v>
      </c>
      <c r="G2538">
        <v>0.08</v>
      </c>
      <c r="H2538">
        <v>3.0000000000000001E-3</v>
      </c>
      <c r="K2538" t="s">
        <v>20</v>
      </c>
    </row>
    <row r="2539" spans="1:11" x14ac:dyDescent="0.3">
      <c r="A2539" t="s">
        <v>11</v>
      </c>
      <c r="B2539" t="s">
        <v>75</v>
      </c>
      <c r="C2539" s="1">
        <v>42857</v>
      </c>
      <c r="D2539">
        <v>0.04</v>
      </c>
      <c r="E2539" t="s">
        <v>19</v>
      </c>
      <c r="F2539">
        <v>83</v>
      </c>
      <c r="G2539">
        <v>0.15</v>
      </c>
      <c r="H2539">
        <v>6.0000000000000001E-3</v>
      </c>
      <c r="K2539" t="s">
        <v>20</v>
      </c>
    </row>
    <row r="2540" spans="1:11" x14ac:dyDescent="0.3">
      <c r="A2540" t="s">
        <v>11</v>
      </c>
      <c r="B2540" t="s">
        <v>75</v>
      </c>
      <c r="C2540" s="1">
        <v>42970</v>
      </c>
      <c r="D2540">
        <v>7.0000000000000007E-2</v>
      </c>
      <c r="E2540">
        <v>2.0000000000000001E-4</v>
      </c>
      <c r="F2540">
        <v>99</v>
      </c>
      <c r="G2540">
        <v>0.11</v>
      </c>
      <c r="H2540">
        <v>6.0000000000000001E-3</v>
      </c>
      <c r="K2540" t="s">
        <v>20</v>
      </c>
    </row>
    <row r="2541" spans="1:11" x14ac:dyDescent="0.3">
      <c r="A2541" t="s">
        <v>11</v>
      </c>
      <c r="B2541" t="s">
        <v>75</v>
      </c>
      <c r="C2541" s="1">
        <v>43048</v>
      </c>
      <c r="D2541">
        <v>0.13</v>
      </c>
      <c r="E2541">
        <v>1E-4</v>
      </c>
      <c r="F2541">
        <v>95</v>
      </c>
      <c r="G2541">
        <v>0.18</v>
      </c>
      <c r="H2541">
        <v>7.0000000000000001E-3</v>
      </c>
      <c r="K2541" t="s">
        <v>20</v>
      </c>
    </row>
    <row r="2542" spans="1:11" x14ac:dyDescent="0.3">
      <c r="A2542" t="s">
        <v>11</v>
      </c>
      <c r="B2542" t="s">
        <v>75</v>
      </c>
      <c r="C2542" s="1">
        <v>43151</v>
      </c>
      <c r="D2542">
        <v>0.23</v>
      </c>
      <c r="E2542">
        <v>2.0000000000000001E-4</v>
      </c>
      <c r="F2542">
        <v>65</v>
      </c>
      <c r="G2542">
        <v>0.11</v>
      </c>
      <c r="H2542">
        <v>6.0000000000000001E-3</v>
      </c>
      <c r="K2542" t="s">
        <v>20</v>
      </c>
    </row>
    <row r="2543" spans="1:11" x14ac:dyDescent="0.3">
      <c r="A2543" t="s">
        <v>11</v>
      </c>
      <c r="B2543" t="s">
        <v>75</v>
      </c>
      <c r="C2543" s="1">
        <v>43236</v>
      </c>
      <c r="D2543">
        <v>0.4</v>
      </c>
      <c r="E2543" t="s">
        <v>19</v>
      </c>
      <c r="F2543">
        <v>84</v>
      </c>
      <c r="G2543">
        <v>0.08</v>
      </c>
      <c r="H2543">
        <v>7.0000000000000001E-3</v>
      </c>
      <c r="K2543" t="s">
        <v>20</v>
      </c>
    </row>
    <row r="2544" spans="1:11" x14ac:dyDescent="0.3">
      <c r="A2544" t="s">
        <v>11</v>
      </c>
      <c r="B2544" t="s">
        <v>75</v>
      </c>
      <c r="C2544" s="1">
        <v>43314</v>
      </c>
      <c r="D2544">
        <v>0.6</v>
      </c>
      <c r="E2544">
        <v>2.0000000000000001E-4</v>
      </c>
      <c r="F2544">
        <v>120</v>
      </c>
      <c r="G2544">
        <v>0.31</v>
      </c>
      <c r="H2544">
        <v>1.0999999999999999E-2</v>
      </c>
      <c r="K2544" t="s">
        <v>20</v>
      </c>
    </row>
    <row r="2545" spans="1:11" x14ac:dyDescent="0.3">
      <c r="A2545" t="s">
        <v>11</v>
      </c>
      <c r="B2545" t="s">
        <v>75</v>
      </c>
      <c r="C2545" s="1">
        <v>43411</v>
      </c>
      <c r="D2545" t="s">
        <v>30</v>
      </c>
      <c r="E2545" t="s">
        <v>19</v>
      </c>
      <c r="F2545">
        <v>26</v>
      </c>
      <c r="G2545" t="s">
        <v>43</v>
      </c>
      <c r="H2545">
        <v>2E-3</v>
      </c>
      <c r="K2545" t="s">
        <v>20</v>
      </c>
    </row>
    <row r="2546" spans="1:11" x14ac:dyDescent="0.3">
      <c r="A2546" t="s">
        <v>11</v>
      </c>
      <c r="B2546" t="s">
        <v>75</v>
      </c>
      <c r="C2546" s="1">
        <v>43501</v>
      </c>
      <c r="D2546">
        <v>0.4</v>
      </c>
      <c r="E2546">
        <v>2.0000000000000001E-4</v>
      </c>
      <c r="F2546">
        <v>80</v>
      </c>
      <c r="G2546">
        <v>0.13</v>
      </c>
      <c r="H2546">
        <v>8.0000000000000002E-3</v>
      </c>
      <c r="K2546" t="s">
        <v>25</v>
      </c>
    </row>
    <row r="2547" spans="1:11" x14ac:dyDescent="0.3">
      <c r="A2547" t="s">
        <v>11</v>
      </c>
      <c r="B2547" t="s">
        <v>75</v>
      </c>
      <c r="C2547" s="1">
        <v>43587</v>
      </c>
      <c r="D2547">
        <v>1.1000000000000001</v>
      </c>
      <c r="E2547">
        <v>1E-4</v>
      </c>
      <c r="F2547">
        <v>113</v>
      </c>
      <c r="G2547">
        <v>0.22</v>
      </c>
      <c r="H2547">
        <v>1.2E-2</v>
      </c>
      <c r="K2547" t="s">
        <v>20</v>
      </c>
    </row>
    <row r="2548" spans="1:11" x14ac:dyDescent="0.3">
      <c r="A2548" t="s">
        <v>11</v>
      </c>
      <c r="B2548" t="s">
        <v>75</v>
      </c>
      <c r="C2548" s="1">
        <v>43691</v>
      </c>
      <c r="D2548">
        <v>0.12</v>
      </c>
      <c r="E2548" t="s">
        <v>19</v>
      </c>
      <c r="F2548">
        <v>16</v>
      </c>
      <c r="G2548" t="s">
        <v>39</v>
      </c>
      <c r="H2548">
        <v>2E-3</v>
      </c>
      <c r="K2548" t="s">
        <v>20</v>
      </c>
    </row>
    <row r="2549" spans="1:11" x14ac:dyDescent="0.3">
      <c r="A2549" t="s">
        <v>11</v>
      </c>
      <c r="B2549" t="s">
        <v>75</v>
      </c>
      <c r="C2549" s="1">
        <v>43795</v>
      </c>
      <c r="D2549">
        <v>0.01</v>
      </c>
      <c r="E2549" t="s">
        <v>26</v>
      </c>
      <c r="F2549">
        <v>20</v>
      </c>
      <c r="G2549" t="s">
        <v>17</v>
      </c>
      <c r="H2549">
        <v>2E-3</v>
      </c>
      <c r="K2549" t="s">
        <v>20</v>
      </c>
    </row>
    <row r="2550" spans="1:11" x14ac:dyDescent="0.3">
      <c r="A2550" t="s">
        <v>11</v>
      </c>
      <c r="B2550" t="s">
        <v>75</v>
      </c>
      <c r="C2550" s="1">
        <v>43864</v>
      </c>
      <c r="D2550">
        <v>0.01</v>
      </c>
      <c r="E2550" t="s">
        <v>26</v>
      </c>
      <c r="F2550">
        <v>18</v>
      </c>
      <c r="G2550" t="s">
        <v>17</v>
      </c>
      <c r="H2550" t="s">
        <v>24</v>
      </c>
      <c r="K2550" t="s">
        <v>20</v>
      </c>
    </row>
    <row r="2551" spans="1:11" x14ac:dyDescent="0.3">
      <c r="A2551" t="s">
        <v>11</v>
      </c>
      <c r="B2551" t="s">
        <v>75</v>
      </c>
      <c r="C2551" s="1">
        <v>43963</v>
      </c>
      <c r="D2551" t="s">
        <v>30</v>
      </c>
      <c r="E2551" t="s">
        <v>26</v>
      </c>
      <c r="F2551">
        <v>24</v>
      </c>
      <c r="G2551" t="s">
        <v>17</v>
      </c>
      <c r="H2551" t="s">
        <v>24</v>
      </c>
      <c r="K2551" t="s">
        <v>20</v>
      </c>
    </row>
    <row r="2552" spans="1:11" x14ac:dyDescent="0.3">
      <c r="A2552" t="s">
        <v>11</v>
      </c>
      <c r="B2552" t="s">
        <v>75</v>
      </c>
      <c r="C2552" s="1">
        <v>44060</v>
      </c>
      <c r="D2552">
        <v>0.02</v>
      </c>
      <c r="E2552">
        <v>4.0000000000000003E-5</v>
      </c>
      <c r="F2552">
        <v>47</v>
      </c>
      <c r="G2552" t="s">
        <v>17</v>
      </c>
      <c r="H2552">
        <v>2E-3</v>
      </c>
      <c r="K2552" t="s">
        <v>20</v>
      </c>
    </row>
    <row r="2553" spans="1:11" x14ac:dyDescent="0.3">
      <c r="A2553" t="s">
        <v>11</v>
      </c>
      <c r="B2553" t="s">
        <v>76</v>
      </c>
      <c r="C2553" s="1">
        <v>40247</v>
      </c>
      <c r="D2553" t="s">
        <v>32</v>
      </c>
      <c r="F2553">
        <v>46</v>
      </c>
    </row>
    <row r="2554" spans="1:11" x14ac:dyDescent="0.3">
      <c r="A2554" t="s">
        <v>11</v>
      </c>
      <c r="B2554" t="s">
        <v>76</v>
      </c>
      <c r="C2554" s="1">
        <v>40274</v>
      </c>
      <c r="D2554" t="s">
        <v>32</v>
      </c>
      <c r="F2554">
        <v>54</v>
      </c>
    </row>
    <row r="2555" spans="1:11" x14ac:dyDescent="0.3">
      <c r="A2555" t="s">
        <v>11</v>
      </c>
      <c r="B2555" t="s">
        <v>76</v>
      </c>
      <c r="C2555" s="1">
        <v>40308</v>
      </c>
      <c r="D2555" t="s">
        <v>32</v>
      </c>
      <c r="E2555">
        <v>5.9999999999999995E-4</v>
      </c>
      <c r="F2555">
        <v>53</v>
      </c>
      <c r="G2555" t="s">
        <v>28</v>
      </c>
      <c r="J2555" t="s">
        <v>15</v>
      </c>
    </row>
    <row r="2556" spans="1:11" x14ac:dyDescent="0.3">
      <c r="A2556" t="s">
        <v>11</v>
      </c>
      <c r="B2556" t="s">
        <v>76</v>
      </c>
      <c r="C2556" s="1">
        <v>40336</v>
      </c>
      <c r="D2556" t="s">
        <v>36</v>
      </c>
      <c r="F2556">
        <v>80</v>
      </c>
    </row>
    <row r="2557" spans="1:11" x14ac:dyDescent="0.3">
      <c r="A2557" t="s">
        <v>11</v>
      </c>
      <c r="B2557" t="s">
        <v>76</v>
      </c>
      <c r="C2557" s="1">
        <v>40371</v>
      </c>
      <c r="D2557">
        <v>0.2</v>
      </c>
      <c r="F2557">
        <v>77.099999999999994</v>
      </c>
    </row>
    <row r="2558" spans="1:11" x14ac:dyDescent="0.3">
      <c r="A2558" t="s">
        <v>11</v>
      </c>
      <c r="B2558" t="s">
        <v>76</v>
      </c>
      <c r="C2558" s="1">
        <v>40395</v>
      </c>
      <c r="D2558" t="s">
        <v>36</v>
      </c>
      <c r="E2558" t="s">
        <v>14</v>
      </c>
      <c r="F2558">
        <v>68.3</v>
      </c>
      <c r="G2558" t="s">
        <v>28</v>
      </c>
      <c r="J2558" t="s">
        <v>15</v>
      </c>
    </row>
    <row r="2559" spans="1:11" x14ac:dyDescent="0.3">
      <c r="A2559" t="s">
        <v>11</v>
      </c>
      <c r="B2559" t="s">
        <v>76</v>
      </c>
      <c r="C2559" s="1">
        <v>40427</v>
      </c>
      <c r="D2559" t="s">
        <v>36</v>
      </c>
      <c r="F2559">
        <v>24.4</v>
      </c>
    </row>
    <row r="2560" spans="1:11" x14ac:dyDescent="0.3">
      <c r="A2560" t="s">
        <v>11</v>
      </c>
      <c r="B2560" t="s">
        <v>76</v>
      </c>
      <c r="C2560" s="1">
        <v>40458</v>
      </c>
      <c r="D2560" t="s">
        <v>36</v>
      </c>
      <c r="F2560">
        <v>32.1</v>
      </c>
    </row>
    <row r="2561" spans="1:10" x14ac:dyDescent="0.3">
      <c r="A2561" t="s">
        <v>11</v>
      </c>
      <c r="B2561" t="s">
        <v>76</v>
      </c>
      <c r="C2561" s="1">
        <v>40518</v>
      </c>
      <c r="D2561" t="s">
        <v>36</v>
      </c>
      <c r="F2561">
        <v>23.4</v>
      </c>
    </row>
    <row r="2562" spans="1:10" x14ac:dyDescent="0.3">
      <c r="A2562" t="s">
        <v>11</v>
      </c>
      <c r="B2562" t="s">
        <v>76</v>
      </c>
      <c r="C2562" s="1">
        <v>40547</v>
      </c>
      <c r="D2562">
        <v>0.67</v>
      </c>
      <c r="F2562">
        <v>28.6</v>
      </c>
    </row>
    <row r="2563" spans="1:10" x14ac:dyDescent="0.3">
      <c r="A2563" t="s">
        <v>11</v>
      </c>
      <c r="B2563" t="s">
        <v>76</v>
      </c>
      <c r="C2563" s="1">
        <v>40575</v>
      </c>
      <c r="D2563" t="s">
        <v>36</v>
      </c>
      <c r="E2563" t="s">
        <v>14</v>
      </c>
      <c r="F2563">
        <v>33.6</v>
      </c>
      <c r="G2563" t="s">
        <v>28</v>
      </c>
      <c r="J2563" t="s">
        <v>15</v>
      </c>
    </row>
    <row r="2564" spans="1:10" x14ac:dyDescent="0.3">
      <c r="A2564" t="s">
        <v>11</v>
      </c>
      <c r="B2564" t="s">
        <v>76</v>
      </c>
      <c r="C2564" s="1">
        <v>40603</v>
      </c>
      <c r="D2564" t="s">
        <v>36</v>
      </c>
      <c r="F2564">
        <v>34.6</v>
      </c>
    </row>
    <row r="2565" spans="1:10" x14ac:dyDescent="0.3">
      <c r="A2565" t="s">
        <v>11</v>
      </c>
      <c r="B2565" t="s">
        <v>76</v>
      </c>
      <c r="C2565" s="1">
        <v>40637</v>
      </c>
      <c r="D2565" t="s">
        <v>36</v>
      </c>
      <c r="F2565">
        <v>31.6</v>
      </c>
    </row>
    <row r="2566" spans="1:10" x14ac:dyDescent="0.3">
      <c r="A2566" t="s">
        <v>11</v>
      </c>
      <c r="B2566" t="s">
        <v>76</v>
      </c>
      <c r="C2566" s="1">
        <v>40672</v>
      </c>
      <c r="D2566" t="s">
        <v>36</v>
      </c>
      <c r="E2566" t="s">
        <v>14</v>
      </c>
      <c r="F2566">
        <v>63.3</v>
      </c>
      <c r="G2566" t="s">
        <v>28</v>
      </c>
      <c r="J2566" t="s">
        <v>15</v>
      </c>
    </row>
    <row r="2567" spans="1:10" x14ac:dyDescent="0.3">
      <c r="A2567" t="s">
        <v>11</v>
      </c>
      <c r="B2567" t="s">
        <v>76</v>
      </c>
      <c r="C2567" s="1">
        <v>40695</v>
      </c>
      <c r="D2567" t="s">
        <v>36</v>
      </c>
      <c r="F2567">
        <v>59.1</v>
      </c>
    </row>
    <row r="2568" spans="1:10" x14ac:dyDescent="0.3">
      <c r="A2568" t="s">
        <v>11</v>
      </c>
      <c r="B2568" t="s">
        <v>76</v>
      </c>
      <c r="C2568" s="1">
        <v>40728</v>
      </c>
      <c r="D2568" t="s">
        <v>36</v>
      </c>
      <c r="F2568">
        <v>72.099999999999994</v>
      </c>
    </row>
    <row r="2569" spans="1:10" x14ac:dyDescent="0.3">
      <c r="A2569" t="s">
        <v>11</v>
      </c>
      <c r="B2569" t="s">
        <v>76</v>
      </c>
      <c r="C2569" s="1">
        <v>40756</v>
      </c>
      <c r="D2569" t="s">
        <v>36</v>
      </c>
      <c r="F2569">
        <v>42.4</v>
      </c>
      <c r="G2569" t="s">
        <v>28</v>
      </c>
      <c r="J2569" t="s">
        <v>15</v>
      </c>
    </row>
    <row r="2570" spans="1:10" x14ac:dyDescent="0.3">
      <c r="A2570" t="s">
        <v>11</v>
      </c>
      <c r="B2570" t="s">
        <v>76</v>
      </c>
      <c r="C2570" s="1">
        <v>40798</v>
      </c>
      <c r="D2570" t="s">
        <v>36</v>
      </c>
      <c r="F2570">
        <v>12.1</v>
      </c>
    </row>
    <row r="2571" spans="1:10" x14ac:dyDescent="0.3">
      <c r="A2571" t="s">
        <v>11</v>
      </c>
      <c r="B2571" t="s">
        <v>76</v>
      </c>
      <c r="C2571" s="1">
        <v>40819</v>
      </c>
      <c r="D2571" t="s">
        <v>36</v>
      </c>
      <c r="F2571">
        <v>20.3</v>
      </c>
    </row>
    <row r="2572" spans="1:10" x14ac:dyDescent="0.3">
      <c r="A2572" t="s">
        <v>11</v>
      </c>
      <c r="B2572" t="s">
        <v>76</v>
      </c>
      <c r="C2572" s="1">
        <v>40849</v>
      </c>
      <c r="D2572" t="s">
        <v>36</v>
      </c>
      <c r="F2572">
        <v>34.9</v>
      </c>
    </row>
    <row r="2573" spans="1:10" x14ac:dyDescent="0.3">
      <c r="A2573" t="s">
        <v>11</v>
      </c>
      <c r="B2573" t="s">
        <v>76</v>
      </c>
      <c r="C2573" s="1">
        <v>40889</v>
      </c>
      <c r="D2573" t="s">
        <v>36</v>
      </c>
      <c r="F2573">
        <v>17.2</v>
      </c>
    </row>
    <row r="2574" spans="1:10" x14ac:dyDescent="0.3">
      <c r="A2574" t="s">
        <v>11</v>
      </c>
      <c r="B2574" t="s">
        <v>76</v>
      </c>
      <c r="C2574" s="1">
        <v>40913</v>
      </c>
      <c r="D2574" t="s">
        <v>36</v>
      </c>
      <c r="F2574">
        <v>23.8</v>
      </c>
    </row>
    <row r="2575" spans="1:10" x14ac:dyDescent="0.3">
      <c r="A2575" t="s">
        <v>11</v>
      </c>
      <c r="B2575" t="s">
        <v>76</v>
      </c>
      <c r="C2575" s="1">
        <v>40948</v>
      </c>
      <c r="D2575" t="s">
        <v>38</v>
      </c>
      <c r="F2575">
        <v>37.5</v>
      </c>
    </row>
    <row r="2576" spans="1:10" x14ac:dyDescent="0.3">
      <c r="A2576" t="s">
        <v>11</v>
      </c>
      <c r="B2576" t="s">
        <v>76</v>
      </c>
      <c r="C2576" s="1">
        <v>40973</v>
      </c>
      <c r="D2576">
        <v>1.21</v>
      </c>
      <c r="F2576">
        <v>43.6</v>
      </c>
    </row>
    <row r="2577" spans="1:10" x14ac:dyDescent="0.3">
      <c r="A2577" t="s">
        <v>11</v>
      </c>
      <c r="B2577" t="s">
        <v>76</v>
      </c>
      <c r="C2577" s="1">
        <v>41001</v>
      </c>
      <c r="D2577" t="s">
        <v>38</v>
      </c>
      <c r="F2577">
        <v>38</v>
      </c>
    </row>
    <row r="2578" spans="1:10" x14ac:dyDescent="0.3">
      <c r="A2578" t="s">
        <v>11</v>
      </c>
      <c r="B2578" t="s">
        <v>76</v>
      </c>
      <c r="C2578" s="1">
        <v>41037</v>
      </c>
      <c r="D2578" t="s">
        <v>30</v>
      </c>
      <c r="F2578">
        <v>38</v>
      </c>
    </row>
    <row r="2579" spans="1:10" x14ac:dyDescent="0.3">
      <c r="A2579" t="s">
        <v>11</v>
      </c>
      <c r="B2579" t="s">
        <v>76</v>
      </c>
      <c r="C2579" s="1">
        <v>41073</v>
      </c>
      <c r="D2579">
        <v>0.02</v>
      </c>
      <c r="F2579">
        <v>36</v>
      </c>
    </row>
    <row r="2580" spans="1:10" x14ac:dyDescent="0.3">
      <c r="A2580" t="s">
        <v>11</v>
      </c>
      <c r="B2580" t="s">
        <v>76</v>
      </c>
      <c r="C2580" s="1">
        <v>41101</v>
      </c>
      <c r="D2580" t="s">
        <v>30</v>
      </c>
      <c r="F2580">
        <v>31</v>
      </c>
    </row>
    <row r="2581" spans="1:10" x14ac:dyDescent="0.3">
      <c r="A2581" t="s">
        <v>11</v>
      </c>
      <c r="B2581" t="s">
        <v>76</v>
      </c>
      <c r="C2581" s="1">
        <v>41122</v>
      </c>
      <c r="D2581" t="s">
        <v>30</v>
      </c>
      <c r="E2581">
        <v>1E-4</v>
      </c>
      <c r="F2581">
        <v>36</v>
      </c>
      <c r="G2581">
        <v>0.08</v>
      </c>
      <c r="J2581" t="s">
        <v>18</v>
      </c>
    </row>
    <row r="2582" spans="1:10" x14ac:dyDescent="0.3">
      <c r="A2582" t="s">
        <v>11</v>
      </c>
      <c r="B2582" t="s">
        <v>76</v>
      </c>
      <c r="C2582" s="1">
        <v>41156</v>
      </c>
      <c r="D2582" t="s">
        <v>30</v>
      </c>
      <c r="F2582">
        <v>41</v>
      </c>
    </row>
    <row r="2583" spans="1:10" x14ac:dyDescent="0.3">
      <c r="A2583" t="s">
        <v>11</v>
      </c>
      <c r="B2583" t="s">
        <v>76</v>
      </c>
      <c r="C2583" s="1">
        <v>41192</v>
      </c>
      <c r="D2583" t="s">
        <v>30</v>
      </c>
      <c r="F2583">
        <v>30</v>
      </c>
    </row>
    <row r="2584" spans="1:10" x14ac:dyDescent="0.3">
      <c r="A2584" t="s">
        <v>11</v>
      </c>
      <c r="B2584" t="s">
        <v>76</v>
      </c>
      <c r="C2584" s="1">
        <v>41219</v>
      </c>
      <c r="D2584" t="s">
        <v>30</v>
      </c>
      <c r="E2584" t="s">
        <v>19</v>
      </c>
      <c r="F2584">
        <v>32</v>
      </c>
      <c r="H2584">
        <v>5.0000000000000001E-3</v>
      </c>
    </row>
    <row r="2585" spans="1:10" x14ac:dyDescent="0.3">
      <c r="A2585" t="s">
        <v>11</v>
      </c>
      <c r="B2585" t="s">
        <v>76</v>
      </c>
      <c r="C2585" s="1">
        <v>41253</v>
      </c>
      <c r="D2585" t="s">
        <v>30</v>
      </c>
      <c r="F2585">
        <v>31</v>
      </c>
    </row>
    <row r="2586" spans="1:10" x14ac:dyDescent="0.3">
      <c r="A2586" t="s">
        <v>11</v>
      </c>
      <c r="B2586" t="s">
        <v>76</v>
      </c>
      <c r="C2586" s="1">
        <v>41283</v>
      </c>
      <c r="D2586" t="s">
        <v>30</v>
      </c>
      <c r="F2586">
        <v>27</v>
      </c>
    </row>
    <row r="2587" spans="1:10" x14ac:dyDescent="0.3">
      <c r="A2587" t="s">
        <v>11</v>
      </c>
      <c r="B2587" t="s">
        <v>76</v>
      </c>
      <c r="C2587" s="1">
        <v>41319</v>
      </c>
      <c r="D2587" t="s">
        <v>30</v>
      </c>
      <c r="E2587" t="s">
        <v>19</v>
      </c>
      <c r="F2587">
        <v>31</v>
      </c>
      <c r="H2587">
        <v>2E-3</v>
      </c>
    </row>
    <row r="2588" spans="1:10" x14ac:dyDescent="0.3">
      <c r="A2588" t="s">
        <v>11</v>
      </c>
      <c r="B2588" t="s">
        <v>76</v>
      </c>
      <c r="C2588" s="1">
        <v>41340</v>
      </c>
      <c r="D2588">
        <v>0.2</v>
      </c>
      <c r="F2588">
        <v>41</v>
      </c>
    </row>
    <row r="2589" spans="1:10" x14ac:dyDescent="0.3">
      <c r="A2589" t="s">
        <v>11</v>
      </c>
      <c r="B2589" t="s">
        <v>76</v>
      </c>
      <c r="C2589" s="1">
        <v>41365</v>
      </c>
      <c r="D2589" t="s">
        <v>30</v>
      </c>
      <c r="F2589">
        <v>40</v>
      </c>
    </row>
    <row r="2590" spans="1:10" x14ac:dyDescent="0.3">
      <c r="A2590" t="s">
        <v>11</v>
      </c>
      <c r="B2590" t="s">
        <v>76</v>
      </c>
      <c r="C2590" s="1">
        <v>41407</v>
      </c>
      <c r="D2590" t="s">
        <v>30</v>
      </c>
      <c r="E2590" t="s">
        <v>19</v>
      </c>
      <c r="F2590">
        <v>40</v>
      </c>
      <c r="H2590">
        <v>2E-3</v>
      </c>
    </row>
    <row r="2591" spans="1:10" x14ac:dyDescent="0.3">
      <c r="A2591" t="s">
        <v>11</v>
      </c>
      <c r="B2591" t="s">
        <v>76</v>
      </c>
      <c r="C2591" s="1">
        <v>41435</v>
      </c>
      <c r="D2591">
        <v>0.04</v>
      </c>
      <c r="F2591">
        <v>39</v>
      </c>
    </row>
    <row r="2592" spans="1:10" x14ac:dyDescent="0.3">
      <c r="A2592" t="s">
        <v>11</v>
      </c>
      <c r="B2592" t="s">
        <v>76</v>
      </c>
      <c r="C2592" s="1">
        <v>41463</v>
      </c>
      <c r="D2592">
        <v>0.01</v>
      </c>
      <c r="F2592">
        <v>40</v>
      </c>
    </row>
    <row r="2593" spans="1:10" x14ac:dyDescent="0.3">
      <c r="A2593" t="s">
        <v>11</v>
      </c>
      <c r="B2593" t="s">
        <v>76</v>
      </c>
      <c r="C2593" s="1">
        <v>41492</v>
      </c>
      <c r="D2593" t="s">
        <v>30</v>
      </c>
      <c r="E2593" t="s">
        <v>19</v>
      </c>
      <c r="F2593">
        <v>23</v>
      </c>
      <c r="G2593">
        <v>0.02</v>
      </c>
      <c r="H2593">
        <v>2E-3</v>
      </c>
      <c r="J2593" t="s">
        <v>18</v>
      </c>
    </row>
    <row r="2594" spans="1:10" x14ac:dyDescent="0.3">
      <c r="A2594" t="s">
        <v>11</v>
      </c>
      <c r="B2594" t="s">
        <v>76</v>
      </c>
      <c r="C2594" s="1">
        <v>41526</v>
      </c>
      <c r="D2594">
        <v>0.01</v>
      </c>
      <c r="F2594">
        <v>154</v>
      </c>
    </row>
    <row r="2595" spans="1:10" x14ac:dyDescent="0.3">
      <c r="A2595" t="s">
        <v>11</v>
      </c>
      <c r="B2595" t="s">
        <v>76</v>
      </c>
      <c r="C2595" s="1">
        <v>41548</v>
      </c>
      <c r="D2595">
        <v>0.01</v>
      </c>
      <c r="F2595">
        <v>36</v>
      </c>
    </row>
    <row r="2596" spans="1:10" x14ac:dyDescent="0.3">
      <c r="A2596" t="s">
        <v>11</v>
      </c>
      <c r="B2596" t="s">
        <v>76</v>
      </c>
      <c r="C2596" s="1">
        <v>41582</v>
      </c>
      <c r="D2596">
        <v>0.02</v>
      </c>
      <c r="E2596" t="s">
        <v>19</v>
      </c>
      <c r="F2596">
        <v>20</v>
      </c>
      <c r="H2596">
        <v>2E-3</v>
      </c>
    </row>
    <row r="2597" spans="1:10" x14ac:dyDescent="0.3">
      <c r="A2597" t="s">
        <v>11</v>
      </c>
      <c r="B2597" t="s">
        <v>76</v>
      </c>
      <c r="C2597" s="1">
        <v>41617</v>
      </c>
      <c r="D2597">
        <v>0.02</v>
      </c>
      <c r="F2597">
        <v>33</v>
      </c>
    </row>
    <row r="2598" spans="1:10" x14ac:dyDescent="0.3">
      <c r="A2598" t="s">
        <v>11</v>
      </c>
      <c r="B2598" t="s">
        <v>76</v>
      </c>
      <c r="C2598" s="1">
        <v>41655</v>
      </c>
      <c r="D2598" t="s">
        <v>30</v>
      </c>
      <c r="F2598">
        <v>14</v>
      </c>
    </row>
    <row r="2599" spans="1:10" x14ac:dyDescent="0.3">
      <c r="A2599" t="s">
        <v>11</v>
      </c>
      <c r="B2599" t="s">
        <v>76</v>
      </c>
      <c r="C2599" s="1">
        <v>41696</v>
      </c>
      <c r="D2599">
        <v>0.02</v>
      </c>
      <c r="E2599" t="s">
        <v>19</v>
      </c>
      <c r="F2599">
        <v>39</v>
      </c>
      <c r="H2599">
        <v>1E-3</v>
      </c>
    </row>
    <row r="2600" spans="1:10" x14ac:dyDescent="0.3">
      <c r="A2600" t="s">
        <v>11</v>
      </c>
      <c r="B2600" t="s">
        <v>76</v>
      </c>
      <c r="C2600" s="2">
        <v>41726.416666666664</v>
      </c>
      <c r="D2600">
        <v>0.12</v>
      </c>
      <c r="F2600">
        <v>15</v>
      </c>
    </row>
    <row r="2601" spans="1:10" x14ac:dyDescent="0.3">
      <c r="A2601" t="s">
        <v>11</v>
      </c>
      <c r="B2601" t="s">
        <v>76</v>
      </c>
      <c r="C2601" s="1">
        <v>41759</v>
      </c>
      <c r="D2601" t="s">
        <v>30</v>
      </c>
      <c r="F2601">
        <v>9</v>
      </c>
    </row>
    <row r="2602" spans="1:10" x14ac:dyDescent="0.3">
      <c r="A2602" t="s">
        <v>11</v>
      </c>
      <c r="B2602" t="s">
        <v>76</v>
      </c>
      <c r="C2602" s="1">
        <v>41772</v>
      </c>
      <c r="D2602">
        <v>0.01</v>
      </c>
      <c r="E2602" t="s">
        <v>19</v>
      </c>
      <c r="F2602">
        <v>53</v>
      </c>
      <c r="H2602">
        <v>3.0000000000000001E-3</v>
      </c>
    </row>
    <row r="2603" spans="1:10" x14ac:dyDescent="0.3">
      <c r="A2603" t="s">
        <v>11</v>
      </c>
      <c r="B2603" t="s">
        <v>76</v>
      </c>
      <c r="C2603" s="1">
        <v>41801</v>
      </c>
      <c r="D2603">
        <v>0.05</v>
      </c>
      <c r="F2603">
        <v>57</v>
      </c>
    </row>
    <row r="2604" spans="1:10" x14ac:dyDescent="0.3">
      <c r="A2604" t="s">
        <v>11</v>
      </c>
      <c r="B2604" t="s">
        <v>76</v>
      </c>
      <c r="C2604" s="1">
        <v>41828</v>
      </c>
      <c r="D2604">
        <v>0.05</v>
      </c>
      <c r="F2604">
        <v>58</v>
      </c>
    </row>
    <row r="2605" spans="1:10" x14ac:dyDescent="0.3">
      <c r="A2605" t="s">
        <v>11</v>
      </c>
      <c r="B2605" t="s">
        <v>76</v>
      </c>
      <c r="C2605" s="1">
        <v>41863</v>
      </c>
      <c r="D2605">
        <v>0.02</v>
      </c>
      <c r="F2605">
        <v>76</v>
      </c>
    </row>
    <row r="2606" spans="1:10" x14ac:dyDescent="0.3">
      <c r="A2606" t="s">
        <v>11</v>
      </c>
      <c r="B2606" t="s">
        <v>76</v>
      </c>
      <c r="C2606" s="1">
        <v>41911</v>
      </c>
      <c r="D2606">
        <v>0.5</v>
      </c>
      <c r="E2606" t="s">
        <v>19</v>
      </c>
      <c r="F2606">
        <v>85</v>
      </c>
      <c r="G2606">
        <v>0.02</v>
      </c>
      <c r="H2606">
        <v>5.0000000000000001E-3</v>
      </c>
      <c r="J2606" t="s">
        <v>18</v>
      </c>
    </row>
    <row r="2607" spans="1:10" x14ac:dyDescent="0.3">
      <c r="A2607" t="s">
        <v>11</v>
      </c>
      <c r="B2607" t="s">
        <v>76</v>
      </c>
      <c r="C2607" s="1">
        <v>41942</v>
      </c>
      <c r="D2607">
        <v>0.04</v>
      </c>
      <c r="F2607">
        <v>90</v>
      </c>
    </row>
    <row r="2608" spans="1:10" x14ac:dyDescent="0.3">
      <c r="A2608" t="s">
        <v>11</v>
      </c>
      <c r="B2608" t="s">
        <v>76</v>
      </c>
      <c r="C2608" s="1">
        <v>41970</v>
      </c>
      <c r="D2608">
        <v>0.4</v>
      </c>
      <c r="E2608" t="s">
        <v>19</v>
      </c>
      <c r="F2608">
        <v>80</v>
      </c>
      <c r="H2608">
        <v>5.0000000000000001E-3</v>
      </c>
    </row>
    <row r="2609" spans="1:11" x14ac:dyDescent="0.3">
      <c r="A2609" t="s">
        <v>11</v>
      </c>
      <c r="B2609" t="s">
        <v>76</v>
      </c>
      <c r="C2609" s="1">
        <v>41989</v>
      </c>
      <c r="D2609" t="s">
        <v>30</v>
      </c>
      <c r="F2609">
        <v>79</v>
      </c>
    </row>
    <row r="2610" spans="1:11" x14ac:dyDescent="0.3">
      <c r="A2610" t="s">
        <v>11</v>
      </c>
      <c r="B2610" t="s">
        <v>76</v>
      </c>
      <c r="C2610" s="1">
        <v>42025</v>
      </c>
      <c r="D2610">
        <v>0.03</v>
      </c>
      <c r="F2610">
        <v>65</v>
      </c>
    </row>
    <row r="2611" spans="1:11" x14ac:dyDescent="0.3">
      <c r="A2611" t="s">
        <v>11</v>
      </c>
      <c r="B2611" t="s">
        <v>76</v>
      </c>
      <c r="C2611" s="1">
        <v>42053</v>
      </c>
      <c r="D2611">
        <v>0.02</v>
      </c>
      <c r="E2611" t="s">
        <v>19</v>
      </c>
      <c r="F2611">
        <v>73</v>
      </c>
      <c r="H2611">
        <v>4.0000000000000001E-3</v>
      </c>
    </row>
    <row r="2612" spans="1:11" x14ac:dyDescent="0.3">
      <c r="A2612" t="s">
        <v>11</v>
      </c>
      <c r="B2612" t="s">
        <v>76</v>
      </c>
      <c r="C2612" s="1">
        <v>42075</v>
      </c>
      <c r="D2612">
        <v>0.02</v>
      </c>
      <c r="F2612">
        <v>69</v>
      </c>
    </row>
    <row r="2613" spans="1:11" x14ac:dyDescent="0.3">
      <c r="A2613" t="s">
        <v>11</v>
      </c>
      <c r="B2613" t="s">
        <v>76</v>
      </c>
      <c r="C2613" s="1">
        <v>42114</v>
      </c>
      <c r="D2613">
        <v>0.04</v>
      </c>
      <c r="F2613">
        <v>82</v>
      </c>
    </row>
    <row r="2614" spans="1:11" x14ac:dyDescent="0.3">
      <c r="A2614" t="s">
        <v>11</v>
      </c>
      <c r="B2614" t="s">
        <v>76</v>
      </c>
      <c r="C2614" s="1">
        <v>42145</v>
      </c>
      <c r="D2614">
        <v>0.02</v>
      </c>
      <c r="E2614" t="s">
        <v>19</v>
      </c>
      <c r="F2614">
        <v>75</v>
      </c>
      <c r="G2614" t="s">
        <v>17</v>
      </c>
      <c r="H2614">
        <v>6.0000000000000001E-3</v>
      </c>
      <c r="J2614" t="s">
        <v>18</v>
      </c>
    </row>
    <row r="2615" spans="1:11" x14ac:dyDescent="0.3">
      <c r="A2615" t="s">
        <v>11</v>
      </c>
      <c r="B2615" t="s">
        <v>76</v>
      </c>
      <c r="C2615" s="1">
        <v>42178</v>
      </c>
      <c r="D2615">
        <v>0.02</v>
      </c>
      <c r="F2615">
        <v>76</v>
      </c>
    </row>
    <row r="2616" spans="1:11" x14ac:dyDescent="0.3">
      <c r="A2616" t="s">
        <v>11</v>
      </c>
      <c r="B2616" t="s">
        <v>76</v>
      </c>
      <c r="C2616" s="1">
        <v>42219</v>
      </c>
      <c r="D2616">
        <v>0.01</v>
      </c>
      <c r="E2616" t="s">
        <v>19</v>
      </c>
      <c r="F2616">
        <v>29</v>
      </c>
      <c r="G2616" t="s">
        <v>17</v>
      </c>
      <c r="H2616">
        <v>3.0000000000000001E-3</v>
      </c>
      <c r="J2616" t="s">
        <v>18</v>
      </c>
      <c r="K2616" t="s">
        <v>20</v>
      </c>
    </row>
    <row r="2617" spans="1:11" x14ac:dyDescent="0.3">
      <c r="A2617" t="s">
        <v>11</v>
      </c>
      <c r="B2617" t="s">
        <v>76</v>
      </c>
      <c r="C2617" s="1">
        <v>42310</v>
      </c>
      <c r="D2617">
        <v>0.04</v>
      </c>
      <c r="E2617" t="s">
        <v>19</v>
      </c>
      <c r="F2617">
        <v>86</v>
      </c>
      <c r="G2617">
        <v>0.04</v>
      </c>
      <c r="H2617">
        <v>5.0000000000000001E-3</v>
      </c>
      <c r="K2617" t="s">
        <v>20</v>
      </c>
    </row>
    <row r="2618" spans="1:11" x14ac:dyDescent="0.3">
      <c r="A2618" t="s">
        <v>11</v>
      </c>
      <c r="B2618" t="s">
        <v>76</v>
      </c>
      <c r="C2618" s="1">
        <v>42404</v>
      </c>
      <c r="D2618">
        <v>7.0000000000000007E-2</v>
      </c>
      <c r="E2618" t="s">
        <v>19</v>
      </c>
      <c r="F2618">
        <v>20</v>
      </c>
      <c r="G2618" t="s">
        <v>28</v>
      </c>
      <c r="H2618" t="s">
        <v>24</v>
      </c>
      <c r="K2618" t="s">
        <v>20</v>
      </c>
    </row>
    <row r="2619" spans="1:11" x14ac:dyDescent="0.3">
      <c r="A2619" t="s">
        <v>11</v>
      </c>
      <c r="B2619" t="s">
        <v>76</v>
      </c>
      <c r="C2619" s="1">
        <v>42507</v>
      </c>
      <c r="D2619">
        <v>0.03</v>
      </c>
      <c r="E2619" t="s">
        <v>19</v>
      </c>
      <c r="F2619">
        <v>74</v>
      </c>
      <c r="G2619" t="s">
        <v>17</v>
      </c>
      <c r="H2619">
        <v>4.0000000000000001E-3</v>
      </c>
      <c r="K2619" t="s">
        <v>20</v>
      </c>
    </row>
    <row r="2620" spans="1:11" x14ac:dyDescent="0.3">
      <c r="A2620" t="s">
        <v>11</v>
      </c>
      <c r="B2620" t="s">
        <v>76</v>
      </c>
      <c r="C2620" s="1">
        <v>42598</v>
      </c>
      <c r="D2620">
        <v>0.01</v>
      </c>
      <c r="E2620" t="s">
        <v>19</v>
      </c>
      <c r="F2620">
        <v>23</v>
      </c>
      <c r="G2620">
        <v>0.04</v>
      </c>
      <c r="H2620">
        <v>1E-3</v>
      </c>
      <c r="K2620" t="s">
        <v>20</v>
      </c>
    </row>
    <row r="2621" spans="1:11" x14ac:dyDescent="0.3">
      <c r="A2621" t="s">
        <v>11</v>
      </c>
      <c r="B2621" t="s">
        <v>76</v>
      </c>
      <c r="C2621" s="1">
        <v>42681</v>
      </c>
      <c r="D2621" t="s">
        <v>30</v>
      </c>
      <c r="E2621">
        <v>2.0000000000000001E-4</v>
      </c>
      <c r="F2621">
        <v>115</v>
      </c>
      <c r="G2621">
        <v>0.18</v>
      </c>
      <c r="H2621">
        <v>6.0000000000000001E-3</v>
      </c>
      <c r="K2621" t="s">
        <v>20</v>
      </c>
    </row>
    <row r="2622" spans="1:11" x14ac:dyDescent="0.3">
      <c r="A2622" t="s">
        <v>11</v>
      </c>
      <c r="B2622" t="s">
        <v>76</v>
      </c>
      <c r="C2622" s="1">
        <v>42769</v>
      </c>
      <c r="D2622">
        <v>0.04</v>
      </c>
      <c r="E2622" t="s">
        <v>19</v>
      </c>
      <c r="F2622">
        <v>91</v>
      </c>
      <c r="G2622">
        <v>0.08</v>
      </c>
      <c r="H2622">
        <v>6.0000000000000001E-3</v>
      </c>
      <c r="K2622" t="s">
        <v>20</v>
      </c>
    </row>
    <row r="2623" spans="1:11" x14ac:dyDescent="0.3">
      <c r="A2623" t="s">
        <v>11</v>
      </c>
      <c r="B2623" t="s">
        <v>76</v>
      </c>
      <c r="C2623" s="1">
        <v>42857</v>
      </c>
      <c r="D2623" t="s">
        <v>30</v>
      </c>
      <c r="E2623">
        <v>1E-4</v>
      </c>
      <c r="F2623">
        <v>88</v>
      </c>
      <c r="G2623">
        <v>0.1</v>
      </c>
      <c r="H2623">
        <v>5.0000000000000001E-3</v>
      </c>
      <c r="K2623" t="s">
        <v>20</v>
      </c>
    </row>
    <row r="2624" spans="1:11" x14ac:dyDescent="0.3">
      <c r="A2624" t="s">
        <v>11</v>
      </c>
      <c r="B2624" t="s">
        <v>76</v>
      </c>
      <c r="C2624" s="1">
        <v>42970</v>
      </c>
      <c r="D2624">
        <v>0.11</v>
      </c>
      <c r="E2624">
        <v>6.9999999999999999E-4</v>
      </c>
      <c r="F2624">
        <v>122</v>
      </c>
      <c r="G2624">
        <v>0.1</v>
      </c>
      <c r="H2624">
        <v>7.0000000000000001E-3</v>
      </c>
      <c r="K2624" t="s">
        <v>20</v>
      </c>
    </row>
    <row r="2625" spans="1:11" x14ac:dyDescent="0.3">
      <c r="A2625" t="s">
        <v>11</v>
      </c>
      <c r="B2625" t="s">
        <v>76</v>
      </c>
      <c r="C2625" s="1">
        <v>43048</v>
      </c>
      <c r="D2625">
        <v>0.06</v>
      </c>
      <c r="E2625">
        <v>2.9999999999999997E-4</v>
      </c>
      <c r="F2625">
        <v>122</v>
      </c>
      <c r="G2625">
        <v>0.23</v>
      </c>
      <c r="H2625">
        <v>8.0000000000000002E-3</v>
      </c>
      <c r="K2625" t="s">
        <v>20</v>
      </c>
    </row>
    <row r="2626" spans="1:11" x14ac:dyDescent="0.3">
      <c r="A2626" t="s">
        <v>11</v>
      </c>
      <c r="B2626" t="s">
        <v>76</v>
      </c>
      <c r="C2626" s="1">
        <v>43151</v>
      </c>
      <c r="D2626">
        <v>0.03</v>
      </c>
      <c r="E2626" t="s">
        <v>19</v>
      </c>
      <c r="F2626">
        <v>85</v>
      </c>
      <c r="G2626">
        <v>0.12</v>
      </c>
      <c r="H2626">
        <v>6.0000000000000001E-3</v>
      </c>
      <c r="K2626" t="s">
        <v>20</v>
      </c>
    </row>
    <row r="2627" spans="1:11" x14ac:dyDescent="0.3">
      <c r="A2627" t="s">
        <v>11</v>
      </c>
      <c r="B2627" t="s">
        <v>76</v>
      </c>
      <c r="C2627" s="1">
        <v>43236</v>
      </c>
      <c r="D2627">
        <v>0.8</v>
      </c>
      <c r="E2627">
        <v>2.0000000000000001E-4</v>
      </c>
      <c r="F2627">
        <v>136</v>
      </c>
      <c r="G2627">
        <v>0.36</v>
      </c>
      <c r="H2627">
        <v>1.2999999999999999E-2</v>
      </c>
      <c r="K2627" t="s">
        <v>20</v>
      </c>
    </row>
    <row r="2628" spans="1:11" x14ac:dyDescent="0.3">
      <c r="A2628" t="s">
        <v>11</v>
      </c>
      <c r="B2628" t="s">
        <v>76</v>
      </c>
      <c r="C2628" s="1">
        <v>43314</v>
      </c>
      <c r="D2628">
        <v>0.9</v>
      </c>
      <c r="E2628">
        <v>1.2999999999999999E-3</v>
      </c>
      <c r="F2628">
        <v>188</v>
      </c>
      <c r="G2628">
        <v>0.5</v>
      </c>
      <c r="H2628">
        <v>1.6E-2</v>
      </c>
      <c r="K2628" t="s">
        <v>20</v>
      </c>
    </row>
    <row r="2629" spans="1:11" x14ac:dyDescent="0.3">
      <c r="A2629" t="s">
        <v>11</v>
      </c>
      <c r="B2629" t="s">
        <v>76</v>
      </c>
      <c r="C2629" s="1">
        <v>43348</v>
      </c>
      <c r="E2629">
        <v>1E-4</v>
      </c>
    </row>
    <row r="2630" spans="1:11" x14ac:dyDescent="0.3">
      <c r="A2630" t="s">
        <v>11</v>
      </c>
      <c r="B2630" t="s">
        <v>76</v>
      </c>
      <c r="C2630" s="1">
        <v>43411</v>
      </c>
      <c r="D2630">
        <v>1.2</v>
      </c>
      <c r="E2630">
        <v>8.0000000000000004E-4</v>
      </c>
      <c r="F2630">
        <v>176</v>
      </c>
      <c r="G2630">
        <v>0.28000000000000003</v>
      </c>
      <c r="H2630">
        <v>1.7000000000000001E-2</v>
      </c>
      <c r="K2630" t="s">
        <v>20</v>
      </c>
    </row>
    <row r="2631" spans="1:11" x14ac:dyDescent="0.3">
      <c r="A2631" t="s">
        <v>11</v>
      </c>
      <c r="B2631" t="s">
        <v>76</v>
      </c>
      <c r="C2631" s="1">
        <v>43501</v>
      </c>
      <c r="D2631">
        <v>1.2</v>
      </c>
      <c r="E2631">
        <v>1.2999999999999999E-3</v>
      </c>
      <c r="F2631">
        <v>123</v>
      </c>
      <c r="G2631">
        <v>0.3</v>
      </c>
      <c r="H2631">
        <v>1.2999999999999999E-2</v>
      </c>
      <c r="K2631" t="s">
        <v>25</v>
      </c>
    </row>
    <row r="2632" spans="1:11" x14ac:dyDescent="0.3">
      <c r="A2632" t="s">
        <v>11</v>
      </c>
      <c r="B2632" t="s">
        <v>76</v>
      </c>
      <c r="C2632" s="1">
        <v>43529</v>
      </c>
      <c r="E2632">
        <v>2.0000000000000001E-4</v>
      </c>
    </row>
    <row r="2633" spans="1:11" x14ac:dyDescent="0.3">
      <c r="A2633" t="s">
        <v>11</v>
      </c>
      <c r="B2633" t="s">
        <v>76</v>
      </c>
      <c r="C2633" s="1">
        <v>43587</v>
      </c>
      <c r="D2633">
        <v>1.4</v>
      </c>
      <c r="E2633">
        <v>4.0000000000000002E-4</v>
      </c>
      <c r="F2633">
        <v>139</v>
      </c>
      <c r="G2633">
        <v>0.33</v>
      </c>
      <c r="H2633">
        <v>1.4E-2</v>
      </c>
      <c r="K2633" t="s">
        <v>20</v>
      </c>
    </row>
    <row r="2634" spans="1:11" x14ac:dyDescent="0.3">
      <c r="A2634" t="s">
        <v>11</v>
      </c>
      <c r="B2634" t="s">
        <v>76</v>
      </c>
      <c r="C2634" s="1">
        <v>43691</v>
      </c>
      <c r="D2634">
        <v>1.9</v>
      </c>
      <c r="E2634">
        <v>4.0000000000000002E-4</v>
      </c>
      <c r="F2634">
        <v>147</v>
      </c>
      <c r="G2634">
        <v>0.32</v>
      </c>
      <c r="H2634">
        <v>1.4E-2</v>
      </c>
      <c r="K2634" t="s">
        <v>20</v>
      </c>
    </row>
    <row r="2635" spans="1:11" x14ac:dyDescent="0.3">
      <c r="A2635" t="s">
        <v>11</v>
      </c>
      <c r="B2635" t="s">
        <v>76</v>
      </c>
      <c r="C2635" s="1">
        <v>43795</v>
      </c>
      <c r="D2635">
        <v>1.6</v>
      </c>
      <c r="E2635">
        <v>4.0999999999999999E-4</v>
      </c>
      <c r="F2635">
        <v>112</v>
      </c>
      <c r="G2635">
        <v>0.28799999999999998</v>
      </c>
      <c r="H2635">
        <v>1.2999999999999999E-2</v>
      </c>
      <c r="K2635" t="s">
        <v>20</v>
      </c>
    </row>
    <row r="2636" spans="1:11" x14ac:dyDescent="0.3">
      <c r="A2636" t="s">
        <v>11</v>
      </c>
      <c r="B2636" t="s">
        <v>76</v>
      </c>
      <c r="C2636" s="1">
        <v>43864</v>
      </c>
      <c r="D2636">
        <v>1.7</v>
      </c>
      <c r="E2636">
        <v>4.8999999999999998E-4</v>
      </c>
      <c r="F2636">
        <v>122</v>
      </c>
      <c r="G2636">
        <v>0.38</v>
      </c>
      <c r="H2636">
        <v>1.2999999999999999E-2</v>
      </c>
      <c r="K2636" t="s">
        <v>20</v>
      </c>
    </row>
    <row r="2637" spans="1:11" x14ac:dyDescent="0.3">
      <c r="A2637" t="s">
        <v>11</v>
      </c>
      <c r="B2637" t="s">
        <v>76</v>
      </c>
      <c r="C2637" s="1">
        <v>43963</v>
      </c>
      <c r="D2637">
        <v>1.6</v>
      </c>
      <c r="E2637">
        <v>5.8E-4</v>
      </c>
      <c r="F2637">
        <v>139</v>
      </c>
      <c r="G2637">
        <v>0.48</v>
      </c>
      <c r="H2637">
        <v>1.2E-2</v>
      </c>
      <c r="K2637" t="s">
        <v>20</v>
      </c>
    </row>
    <row r="2638" spans="1:11" x14ac:dyDescent="0.3">
      <c r="A2638" t="s">
        <v>11</v>
      </c>
      <c r="B2638" t="s">
        <v>76</v>
      </c>
      <c r="C2638" s="1">
        <v>44060</v>
      </c>
      <c r="D2638">
        <v>1.6</v>
      </c>
      <c r="E2638">
        <v>1.34E-3</v>
      </c>
      <c r="F2638">
        <v>129</v>
      </c>
      <c r="G2638">
        <v>0.45</v>
      </c>
      <c r="H2638">
        <v>1.2E-2</v>
      </c>
      <c r="K2638" t="s">
        <v>20</v>
      </c>
    </row>
    <row r="2639" spans="1:11" x14ac:dyDescent="0.3">
      <c r="A2639" t="s">
        <v>11</v>
      </c>
      <c r="B2639" t="s">
        <v>77</v>
      </c>
      <c r="C2639" s="1">
        <v>40247</v>
      </c>
      <c r="D2639" t="s">
        <v>32</v>
      </c>
      <c r="F2639">
        <v>21</v>
      </c>
    </row>
    <row r="2640" spans="1:11" x14ac:dyDescent="0.3">
      <c r="A2640" t="s">
        <v>11</v>
      </c>
      <c r="B2640" t="s">
        <v>77</v>
      </c>
      <c r="C2640" s="1">
        <v>40274</v>
      </c>
      <c r="D2640" t="s">
        <v>32</v>
      </c>
      <c r="F2640">
        <v>24</v>
      </c>
    </row>
    <row r="2641" spans="1:10" x14ac:dyDescent="0.3">
      <c r="A2641" t="s">
        <v>11</v>
      </c>
      <c r="B2641" t="s">
        <v>77</v>
      </c>
      <c r="C2641" s="1">
        <v>40308</v>
      </c>
      <c r="D2641" t="s">
        <v>32</v>
      </c>
      <c r="E2641" t="s">
        <v>34</v>
      </c>
      <c r="F2641">
        <v>71</v>
      </c>
      <c r="G2641" t="s">
        <v>28</v>
      </c>
      <c r="J2641" t="s">
        <v>15</v>
      </c>
    </row>
    <row r="2642" spans="1:10" x14ac:dyDescent="0.3">
      <c r="A2642" t="s">
        <v>11</v>
      </c>
      <c r="B2642" t="s">
        <v>77</v>
      </c>
      <c r="C2642" s="1">
        <v>40336</v>
      </c>
      <c r="D2642" t="s">
        <v>36</v>
      </c>
      <c r="F2642">
        <v>81</v>
      </c>
    </row>
    <row r="2643" spans="1:10" x14ac:dyDescent="0.3">
      <c r="A2643" t="s">
        <v>11</v>
      </c>
      <c r="B2643" t="s">
        <v>77</v>
      </c>
      <c r="C2643" s="1">
        <v>40371</v>
      </c>
      <c r="D2643">
        <v>0.22</v>
      </c>
      <c r="F2643">
        <v>88.1</v>
      </c>
    </row>
    <row r="2644" spans="1:10" x14ac:dyDescent="0.3">
      <c r="A2644" t="s">
        <v>11</v>
      </c>
      <c r="B2644" t="s">
        <v>77</v>
      </c>
      <c r="C2644" s="1">
        <v>40395</v>
      </c>
      <c r="D2644" t="s">
        <v>36</v>
      </c>
      <c r="E2644" t="s">
        <v>14</v>
      </c>
      <c r="F2644">
        <v>44.6</v>
      </c>
      <c r="G2644" t="s">
        <v>28</v>
      </c>
      <c r="J2644" t="s">
        <v>15</v>
      </c>
    </row>
    <row r="2645" spans="1:10" x14ac:dyDescent="0.3">
      <c r="A2645" t="s">
        <v>11</v>
      </c>
      <c r="B2645" t="s">
        <v>77</v>
      </c>
      <c r="C2645" s="1">
        <v>40427</v>
      </c>
      <c r="D2645" t="s">
        <v>36</v>
      </c>
      <c r="F2645">
        <v>32.9</v>
      </c>
    </row>
    <row r="2646" spans="1:10" x14ac:dyDescent="0.3">
      <c r="A2646" t="s">
        <v>11</v>
      </c>
      <c r="B2646" t="s">
        <v>77</v>
      </c>
      <c r="C2646" s="1">
        <v>40458</v>
      </c>
      <c r="D2646" t="s">
        <v>36</v>
      </c>
      <c r="F2646">
        <v>30.9</v>
      </c>
    </row>
    <row r="2647" spans="1:10" x14ac:dyDescent="0.3">
      <c r="A2647" t="s">
        <v>11</v>
      </c>
      <c r="B2647" t="s">
        <v>77</v>
      </c>
      <c r="C2647" s="1">
        <v>40518</v>
      </c>
      <c r="D2647" t="s">
        <v>36</v>
      </c>
      <c r="F2647">
        <v>32.1</v>
      </c>
    </row>
    <row r="2648" spans="1:10" x14ac:dyDescent="0.3">
      <c r="A2648" t="s">
        <v>11</v>
      </c>
      <c r="B2648" t="s">
        <v>77</v>
      </c>
      <c r="C2648" s="1">
        <v>40547</v>
      </c>
      <c r="D2648" t="s">
        <v>36</v>
      </c>
      <c r="F2648">
        <v>13.9</v>
      </c>
    </row>
    <row r="2649" spans="1:10" x14ac:dyDescent="0.3">
      <c r="A2649" t="s">
        <v>11</v>
      </c>
      <c r="B2649" t="s">
        <v>77</v>
      </c>
      <c r="C2649" s="1">
        <v>40575</v>
      </c>
      <c r="D2649" t="s">
        <v>36</v>
      </c>
      <c r="E2649" t="s">
        <v>14</v>
      </c>
      <c r="F2649">
        <v>36.9</v>
      </c>
      <c r="G2649" t="s">
        <v>28</v>
      </c>
      <c r="J2649" t="s">
        <v>15</v>
      </c>
    </row>
    <row r="2650" spans="1:10" x14ac:dyDescent="0.3">
      <c r="A2650" t="s">
        <v>11</v>
      </c>
      <c r="B2650" t="s">
        <v>77</v>
      </c>
      <c r="C2650" s="1">
        <v>40603</v>
      </c>
      <c r="D2650" t="s">
        <v>36</v>
      </c>
      <c r="F2650">
        <v>23.2</v>
      </c>
    </row>
    <row r="2651" spans="1:10" x14ac:dyDescent="0.3">
      <c r="A2651" t="s">
        <v>11</v>
      </c>
      <c r="B2651" t="s">
        <v>77</v>
      </c>
      <c r="C2651" s="1">
        <v>40637</v>
      </c>
      <c r="D2651" t="s">
        <v>36</v>
      </c>
      <c r="F2651">
        <v>28.2</v>
      </c>
    </row>
    <row r="2652" spans="1:10" x14ac:dyDescent="0.3">
      <c r="A2652" t="s">
        <v>11</v>
      </c>
      <c r="B2652" t="s">
        <v>77</v>
      </c>
      <c r="C2652" s="1">
        <v>40672</v>
      </c>
      <c r="D2652" t="s">
        <v>36</v>
      </c>
      <c r="E2652" t="s">
        <v>14</v>
      </c>
      <c r="F2652">
        <v>58.1</v>
      </c>
      <c r="G2652" t="s">
        <v>28</v>
      </c>
      <c r="J2652" t="s">
        <v>15</v>
      </c>
    </row>
    <row r="2653" spans="1:10" x14ac:dyDescent="0.3">
      <c r="A2653" t="s">
        <v>11</v>
      </c>
      <c r="B2653" t="s">
        <v>77</v>
      </c>
      <c r="C2653" s="1">
        <v>40695</v>
      </c>
      <c r="D2653" t="s">
        <v>36</v>
      </c>
      <c r="F2653">
        <v>19.7</v>
      </c>
    </row>
    <row r="2654" spans="1:10" x14ac:dyDescent="0.3">
      <c r="A2654" t="s">
        <v>11</v>
      </c>
      <c r="B2654" t="s">
        <v>77</v>
      </c>
      <c r="C2654" s="1">
        <v>40728</v>
      </c>
      <c r="D2654" t="s">
        <v>36</v>
      </c>
      <c r="F2654">
        <v>23.4</v>
      </c>
    </row>
    <row r="2655" spans="1:10" x14ac:dyDescent="0.3">
      <c r="A2655" t="s">
        <v>11</v>
      </c>
      <c r="B2655" t="s">
        <v>77</v>
      </c>
      <c r="C2655" s="1">
        <v>40756</v>
      </c>
      <c r="D2655" t="s">
        <v>36</v>
      </c>
      <c r="F2655">
        <v>59</v>
      </c>
      <c r="G2655" t="s">
        <v>28</v>
      </c>
      <c r="J2655" t="s">
        <v>15</v>
      </c>
    </row>
    <row r="2656" spans="1:10" x14ac:dyDescent="0.3">
      <c r="A2656" t="s">
        <v>11</v>
      </c>
      <c r="B2656" t="s">
        <v>77</v>
      </c>
      <c r="C2656" s="1">
        <v>40798</v>
      </c>
      <c r="D2656" t="s">
        <v>36</v>
      </c>
      <c r="F2656">
        <v>50.2</v>
      </c>
    </row>
    <row r="2657" spans="1:10" x14ac:dyDescent="0.3">
      <c r="A2657" t="s">
        <v>11</v>
      </c>
      <c r="B2657" t="s">
        <v>77</v>
      </c>
      <c r="C2657" s="1">
        <v>40819</v>
      </c>
      <c r="D2657" t="s">
        <v>36</v>
      </c>
      <c r="F2657">
        <v>47.6</v>
      </c>
    </row>
    <row r="2658" spans="1:10" x14ac:dyDescent="0.3">
      <c r="A2658" t="s">
        <v>11</v>
      </c>
      <c r="B2658" t="s">
        <v>77</v>
      </c>
      <c r="C2658" s="1">
        <v>40849</v>
      </c>
      <c r="D2658" t="s">
        <v>36</v>
      </c>
      <c r="F2658">
        <v>34.299999999999997</v>
      </c>
    </row>
    <row r="2659" spans="1:10" x14ac:dyDescent="0.3">
      <c r="A2659" t="s">
        <v>11</v>
      </c>
      <c r="B2659" t="s">
        <v>77</v>
      </c>
      <c r="C2659" s="1">
        <v>40889</v>
      </c>
      <c r="D2659" t="s">
        <v>36</v>
      </c>
      <c r="F2659">
        <v>41.4</v>
      </c>
    </row>
    <row r="2660" spans="1:10" x14ac:dyDescent="0.3">
      <c r="A2660" t="s">
        <v>11</v>
      </c>
      <c r="B2660" t="s">
        <v>77</v>
      </c>
      <c r="C2660" s="1">
        <v>40913</v>
      </c>
      <c r="D2660" t="s">
        <v>36</v>
      </c>
      <c r="F2660">
        <v>39.5</v>
      </c>
    </row>
    <row r="2661" spans="1:10" x14ac:dyDescent="0.3">
      <c r="A2661" t="s">
        <v>11</v>
      </c>
      <c r="B2661" t="s">
        <v>77</v>
      </c>
      <c r="C2661" s="1">
        <v>40948</v>
      </c>
      <c r="D2661" t="s">
        <v>38</v>
      </c>
      <c r="F2661">
        <v>24</v>
      </c>
    </row>
    <row r="2662" spans="1:10" x14ac:dyDescent="0.3">
      <c r="A2662" t="s">
        <v>11</v>
      </c>
      <c r="B2662" t="s">
        <v>77</v>
      </c>
      <c r="C2662" s="1">
        <v>40973</v>
      </c>
      <c r="D2662" t="s">
        <v>38</v>
      </c>
      <c r="F2662">
        <v>17.100000000000001</v>
      </c>
    </row>
    <row r="2663" spans="1:10" x14ac:dyDescent="0.3">
      <c r="A2663" t="s">
        <v>11</v>
      </c>
      <c r="B2663" t="s">
        <v>77</v>
      </c>
      <c r="C2663" s="1">
        <v>41001</v>
      </c>
      <c r="D2663" t="s">
        <v>38</v>
      </c>
      <c r="F2663">
        <v>41</v>
      </c>
    </row>
    <row r="2664" spans="1:10" x14ac:dyDescent="0.3">
      <c r="A2664" t="s">
        <v>11</v>
      </c>
      <c r="B2664" t="s">
        <v>77</v>
      </c>
      <c r="C2664" s="1">
        <v>41037</v>
      </c>
      <c r="D2664" t="s">
        <v>30</v>
      </c>
      <c r="F2664">
        <v>27</v>
      </c>
    </row>
    <row r="2665" spans="1:10" x14ac:dyDescent="0.3">
      <c r="A2665" t="s">
        <v>11</v>
      </c>
      <c r="B2665" t="s">
        <v>77</v>
      </c>
      <c r="C2665" s="1">
        <v>41073</v>
      </c>
      <c r="D2665" t="s">
        <v>30</v>
      </c>
      <c r="F2665">
        <v>36</v>
      </c>
    </row>
    <row r="2666" spans="1:10" x14ac:dyDescent="0.3">
      <c r="A2666" t="s">
        <v>11</v>
      </c>
      <c r="B2666" t="s">
        <v>77</v>
      </c>
      <c r="C2666" s="1">
        <v>41101</v>
      </c>
      <c r="D2666" t="s">
        <v>30</v>
      </c>
      <c r="F2666">
        <v>34</v>
      </c>
    </row>
    <row r="2667" spans="1:10" x14ac:dyDescent="0.3">
      <c r="A2667" t="s">
        <v>11</v>
      </c>
      <c r="B2667" t="s">
        <v>77</v>
      </c>
      <c r="C2667" s="1">
        <v>41122</v>
      </c>
      <c r="D2667" t="s">
        <v>30</v>
      </c>
      <c r="E2667" t="s">
        <v>19</v>
      </c>
      <c r="F2667">
        <v>43</v>
      </c>
      <c r="G2667">
        <v>0.09</v>
      </c>
      <c r="J2667" t="s">
        <v>18</v>
      </c>
    </row>
    <row r="2668" spans="1:10" x14ac:dyDescent="0.3">
      <c r="A2668" t="s">
        <v>11</v>
      </c>
      <c r="B2668" t="s">
        <v>77</v>
      </c>
      <c r="C2668" s="1">
        <v>41151</v>
      </c>
      <c r="G2668">
        <v>0.02</v>
      </c>
    </row>
    <row r="2669" spans="1:10" x14ac:dyDescent="0.3">
      <c r="A2669" t="s">
        <v>11</v>
      </c>
      <c r="B2669" t="s">
        <v>77</v>
      </c>
      <c r="C2669" s="1">
        <v>41156</v>
      </c>
      <c r="D2669" t="s">
        <v>30</v>
      </c>
      <c r="F2669">
        <v>40</v>
      </c>
    </row>
    <row r="2670" spans="1:10" x14ac:dyDescent="0.3">
      <c r="A2670" t="s">
        <v>11</v>
      </c>
      <c r="B2670" t="s">
        <v>77</v>
      </c>
      <c r="C2670" s="1">
        <v>41192</v>
      </c>
      <c r="D2670">
        <v>0.02</v>
      </c>
      <c r="F2670">
        <v>30</v>
      </c>
    </row>
    <row r="2671" spans="1:10" x14ac:dyDescent="0.3">
      <c r="A2671" t="s">
        <v>11</v>
      </c>
      <c r="B2671" t="s">
        <v>77</v>
      </c>
      <c r="C2671" s="1">
        <v>41219</v>
      </c>
      <c r="D2671" t="s">
        <v>30</v>
      </c>
      <c r="E2671" t="s">
        <v>19</v>
      </c>
      <c r="F2671">
        <v>15</v>
      </c>
      <c r="H2671">
        <v>2E-3</v>
      </c>
    </row>
    <row r="2672" spans="1:10" x14ac:dyDescent="0.3">
      <c r="A2672" t="s">
        <v>11</v>
      </c>
      <c r="B2672" t="s">
        <v>77</v>
      </c>
      <c r="C2672" s="1">
        <v>41253</v>
      </c>
      <c r="D2672" t="s">
        <v>30</v>
      </c>
      <c r="F2672">
        <v>24</v>
      </c>
    </row>
    <row r="2673" spans="1:10" x14ac:dyDescent="0.3">
      <c r="A2673" t="s">
        <v>11</v>
      </c>
      <c r="B2673" t="s">
        <v>77</v>
      </c>
      <c r="C2673" s="1">
        <v>41283</v>
      </c>
      <c r="D2673" t="s">
        <v>30</v>
      </c>
      <c r="F2673">
        <v>25</v>
      </c>
    </row>
    <row r="2674" spans="1:10" x14ac:dyDescent="0.3">
      <c r="A2674" t="s">
        <v>11</v>
      </c>
      <c r="B2674" t="s">
        <v>77</v>
      </c>
      <c r="C2674" s="1">
        <v>41319</v>
      </c>
      <c r="D2674" t="s">
        <v>30</v>
      </c>
      <c r="E2674" t="s">
        <v>19</v>
      </c>
      <c r="F2674">
        <v>28</v>
      </c>
      <c r="H2674">
        <v>2E-3</v>
      </c>
    </row>
    <row r="2675" spans="1:10" x14ac:dyDescent="0.3">
      <c r="A2675" t="s">
        <v>11</v>
      </c>
      <c r="B2675" t="s">
        <v>77</v>
      </c>
      <c r="C2675" s="1">
        <v>41340</v>
      </c>
      <c r="D2675" t="s">
        <v>30</v>
      </c>
      <c r="F2675">
        <v>37</v>
      </c>
    </row>
    <row r="2676" spans="1:10" x14ac:dyDescent="0.3">
      <c r="A2676" t="s">
        <v>11</v>
      </c>
      <c r="B2676" t="s">
        <v>77</v>
      </c>
      <c r="C2676" s="1">
        <v>41365</v>
      </c>
      <c r="D2676" t="s">
        <v>30</v>
      </c>
      <c r="F2676">
        <v>40</v>
      </c>
    </row>
    <row r="2677" spans="1:10" x14ac:dyDescent="0.3">
      <c r="A2677" t="s">
        <v>11</v>
      </c>
      <c r="B2677" t="s">
        <v>77</v>
      </c>
      <c r="C2677" s="1">
        <v>41407</v>
      </c>
      <c r="D2677" t="s">
        <v>30</v>
      </c>
      <c r="E2677" t="s">
        <v>19</v>
      </c>
      <c r="F2677">
        <v>32</v>
      </c>
      <c r="H2677">
        <v>2E-3</v>
      </c>
    </row>
    <row r="2678" spans="1:10" x14ac:dyDescent="0.3">
      <c r="A2678" t="s">
        <v>11</v>
      </c>
      <c r="B2678" t="s">
        <v>77</v>
      </c>
      <c r="C2678" s="1">
        <v>41435</v>
      </c>
      <c r="D2678" t="s">
        <v>30</v>
      </c>
      <c r="F2678">
        <v>59</v>
      </c>
    </row>
    <row r="2679" spans="1:10" x14ac:dyDescent="0.3">
      <c r="A2679" t="s">
        <v>11</v>
      </c>
      <c r="B2679" t="s">
        <v>77</v>
      </c>
      <c r="C2679" s="1">
        <v>41463</v>
      </c>
      <c r="D2679">
        <v>0.02</v>
      </c>
      <c r="F2679">
        <v>61</v>
      </c>
    </row>
    <row r="2680" spans="1:10" x14ac:dyDescent="0.3">
      <c r="A2680" t="s">
        <v>11</v>
      </c>
      <c r="B2680" t="s">
        <v>77</v>
      </c>
      <c r="C2680" s="1">
        <v>41492</v>
      </c>
      <c r="D2680" t="s">
        <v>30</v>
      </c>
      <c r="E2680" t="s">
        <v>19</v>
      </c>
      <c r="F2680">
        <v>50</v>
      </c>
      <c r="H2680">
        <v>4.0000000000000001E-3</v>
      </c>
      <c r="J2680" t="s">
        <v>18</v>
      </c>
    </row>
    <row r="2681" spans="1:10" x14ac:dyDescent="0.3">
      <c r="A2681" t="s">
        <v>11</v>
      </c>
      <c r="B2681" t="s">
        <v>77</v>
      </c>
      <c r="C2681" s="1">
        <v>41526</v>
      </c>
      <c r="D2681" t="s">
        <v>30</v>
      </c>
      <c r="F2681">
        <v>56</v>
      </c>
    </row>
    <row r="2682" spans="1:10" x14ac:dyDescent="0.3">
      <c r="A2682" t="s">
        <v>11</v>
      </c>
      <c r="B2682" t="s">
        <v>77</v>
      </c>
      <c r="C2682" s="1">
        <v>41548</v>
      </c>
      <c r="D2682">
        <v>0.01</v>
      </c>
      <c r="F2682">
        <v>39</v>
      </c>
    </row>
    <row r="2683" spans="1:10" x14ac:dyDescent="0.3">
      <c r="A2683" t="s">
        <v>11</v>
      </c>
      <c r="B2683" t="s">
        <v>77</v>
      </c>
      <c r="C2683" s="1">
        <v>41582</v>
      </c>
      <c r="D2683" t="s">
        <v>30</v>
      </c>
      <c r="E2683" t="s">
        <v>19</v>
      </c>
      <c r="F2683">
        <v>54</v>
      </c>
      <c r="H2683">
        <v>4.0000000000000001E-3</v>
      </c>
    </row>
    <row r="2684" spans="1:10" x14ac:dyDescent="0.3">
      <c r="A2684" t="s">
        <v>11</v>
      </c>
      <c r="B2684" t="s">
        <v>77</v>
      </c>
      <c r="C2684" s="1">
        <v>41617</v>
      </c>
      <c r="D2684">
        <v>0.02</v>
      </c>
      <c r="F2684">
        <v>27</v>
      </c>
    </row>
    <row r="2685" spans="1:10" x14ac:dyDescent="0.3">
      <c r="A2685" t="s">
        <v>11</v>
      </c>
      <c r="B2685" t="s">
        <v>77</v>
      </c>
      <c r="C2685" s="1">
        <v>41655</v>
      </c>
      <c r="D2685" t="s">
        <v>30</v>
      </c>
      <c r="F2685">
        <v>45</v>
      </c>
    </row>
    <row r="2686" spans="1:10" x14ac:dyDescent="0.3">
      <c r="A2686" t="s">
        <v>11</v>
      </c>
      <c r="B2686" t="s">
        <v>77</v>
      </c>
      <c r="C2686" s="1">
        <v>41696</v>
      </c>
      <c r="D2686">
        <v>0.01</v>
      </c>
      <c r="E2686" t="s">
        <v>19</v>
      </c>
      <c r="F2686">
        <v>41</v>
      </c>
      <c r="H2686">
        <v>3.0000000000000001E-3</v>
      </c>
    </row>
    <row r="2687" spans="1:10" x14ac:dyDescent="0.3">
      <c r="A2687" t="s">
        <v>11</v>
      </c>
      <c r="B2687" t="s">
        <v>77</v>
      </c>
      <c r="C2687" s="2">
        <v>41726.4375</v>
      </c>
      <c r="D2687">
        <v>0.09</v>
      </c>
      <c r="F2687">
        <v>26</v>
      </c>
    </row>
    <row r="2688" spans="1:10" x14ac:dyDescent="0.3">
      <c r="A2688" t="s">
        <v>11</v>
      </c>
      <c r="B2688" t="s">
        <v>77</v>
      </c>
      <c r="C2688" s="1">
        <v>41759</v>
      </c>
      <c r="D2688">
        <v>0.01</v>
      </c>
      <c r="F2688">
        <v>29</v>
      </c>
    </row>
    <row r="2689" spans="1:11" x14ac:dyDescent="0.3">
      <c r="A2689" t="s">
        <v>11</v>
      </c>
      <c r="B2689" t="s">
        <v>77</v>
      </c>
      <c r="C2689" s="1">
        <v>41772</v>
      </c>
      <c r="D2689">
        <v>0.01</v>
      </c>
      <c r="E2689" t="s">
        <v>19</v>
      </c>
      <c r="F2689">
        <v>15</v>
      </c>
      <c r="H2689">
        <v>1E-3</v>
      </c>
    </row>
    <row r="2690" spans="1:11" x14ac:dyDescent="0.3">
      <c r="A2690" t="s">
        <v>11</v>
      </c>
      <c r="B2690" t="s">
        <v>77</v>
      </c>
      <c r="C2690" s="1">
        <v>41801</v>
      </c>
      <c r="D2690">
        <v>0.01</v>
      </c>
      <c r="F2690">
        <v>24</v>
      </c>
    </row>
    <row r="2691" spans="1:11" x14ac:dyDescent="0.3">
      <c r="A2691" t="s">
        <v>11</v>
      </c>
      <c r="B2691" t="s">
        <v>77</v>
      </c>
      <c r="C2691" s="1">
        <v>41828</v>
      </c>
      <c r="D2691">
        <v>0.02</v>
      </c>
      <c r="F2691">
        <v>24</v>
      </c>
    </row>
    <row r="2692" spans="1:11" x14ac:dyDescent="0.3">
      <c r="A2692" t="s">
        <v>11</v>
      </c>
      <c r="B2692" t="s">
        <v>77</v>
      </c>
      <c r="C2692" s="1">
        <v>41863</v>
      </c>
      <c r="D2692">
        <v>1</v>
      </c>
      <c r="F2692">
        <v>36</v>
      </c>
    </row>
    <row r="2693" spans="1:11" x14ac:dyDescent="0.3">
      <c r="A2693" t="s">
        <v>11</v>
      </c>
      <c r="B2693" t="s">
        <v>77</v>
      </c>
      <c r="C2693" s="1">
        <v>41911</v>
      </c>
      <c r="D2693">
        <v>0.4</v>
      </c>
      <c r="E2693" t="s">
        <v>19</v>
      </c>
      <c r="F2693">
        <v>90</v>
      </c>
      <c r="G2693">
        <v>0.26</v>
      </c>
      <c r="H2693">
        <v>8.0000000000000002E-3</v>
      </c>
      <c r="J2693" t="s">
        <v>18</v>
      </c>
    </row>
    <row r="2694" spans="1:11" x14ac:dyDescent="0.3">
      <c r="A2694" t="s">
        <v>11</v>
      </c>
      <c r="B2694" t="s">
        <v>77</v>
      </c>
      <c r="C2694" s="1">
        <v>41942</v>
      </c>
      <c r="D2694">
        <v>0.08</v>
      </c>
      <c r="F2694">
        <v>86</v>
      </c>
      <c r="G2694">
        <v>0.2</v>
      </c>
    </row>
    <row r="2695" spans="1:11" x14ac:dyDescent="0.3">
      <c r="A2695" t="s">
        <v>11</v>
      </c>
      <c r="B2695" t="s">
        <v>77</v>
      </c>
      <c r="C2695" s="1">
        <v>41970</v>
      </c>
      <c r="D2695">
        <v>1</v>
      </c>
      <c r="E2695" t="s">
        <v>19</v>
      </c>
      <c r="F2695">
        <v>72</v>
      </c>
      <c r="H2695">
        <v>8.9999999999999993E-3</v>
      </c>
    </row>
    <row r="2696" spans="1:11" x14ac:dyDescent="0.3">
      <c r="A2696" t="s">
        <v>11</v>
      </c>
      <c r="B2696" t="s">
        <v>77</v>
      </c>
      <c r="C2696" s="1">
        <v>41989</v>
      </c>
      <c r="D2696">
        <v>0.02</v>
      </c>
      <c r="F2696">
        <v>74</v>
      </c>
    </row>
    <row r="2697" spans="1:11" x14ac:dyDescent="0.3">
      <c r="A2697" t="s">
        <v>11</v>
      </c>
      <c r="B2697" t="s">
        <v>77</v>
      </c>
      <c r="C2697" s="1">
        <v>42025</v>
      </c>
      <c r="D2697" t="s">
        <v>30</v>
      </c>
      <c r="F2697">
        <v>38</v>
      </c>
    </row>
    <row r="2698" spans="1:11" x14ac:dyDescent="0.3">
      <c r="A2698" t="s">
        <v>11</v>
      </c>
      <c r="B2698" t="s">
        <v>77</v>
      </c>
      <c r="C2698" s="1">
        <v>42053</v>
      </c>
      <c r="D2698">
        <v>0.02</v>
      </c>
      <c r="E2698" t="s">
        <v>19</v>
      </c>
      <c r="F2698">
        <v>47</v>
      </c>
      <c r="H2698">
        <v>4.0000000000000001E-3</v>
      </c>
    </row>
    <row r="2699" spans="1:11" x14ac:dyDescent="0.3">
      <c r="A2699" t="s">
        <v>11</v>
      </c>
      <c r="B2699" t="s">
        <v>77</v>
      </c>
      <c r="C2699" s="1">
        <v>42075</v>
      </c>
      <c r="D2699">
        <v>0.06</v>
      </c>
      <c r="F2699">
        <v>68</v>
      </c>
    </row>
    <row r="2700" spans="1:11" x14ac:dyDescent="0.3">
      <c r="A2700" t="s">
        <v>11</v>
      </c>
      <c r="B2700" t="s">
        <v>77</v>
      </c>
      <c r="C2700" s="1">
        <v>42114</v>
      </c>
      <c r="D2700">
        <v>0.08</v>
      </c>
      <c r="F2700">
        <v>68</v>
      </c>
    </row>
    <row r="2701" spans="1:11" x14ac:dyDescent="0.3">
      <c r="A2701" t="s">
        <v>11</v>
      </c>
      <c r="B2701" t="s">
        <v>77</v>
      </c>
      <c r="C2701" s="1">
        <v>42145</v>
      </c>
      <c r="D2701">
        <v>0.05</v>
      </c>
      <c r="E2701" t="s">
        <v>19</v>
      </c>
      <c r="F2701">
        <v>74</v>
      </c>
      <c r="G2701">
        <v>0.12</v>
      </c>
      <c r="H2701">
        <v>0.01</v>
      </c>
      <c r="J2701" t="s">
        <v>18</v>
      </c>
    </row>
    <row r="2702" spans="1:11" x14ac:dyDescent="0.3">
      <c r="A2702" t="s">
        <v>11</v>
      </c>
      <c r="B2702" t="s">
        <v>77</v>
      </c>
      <c r="C2702" s="1">
        <v>42178</v>
      </c>
      <c r="D2702">
        <v>0.05</v>
      </c>
      <c r="F2702">
        <v>79</v>
      </c>
      <c r="G2702">
        <v>0.09</v>
      </c>
    </row>
    <row r="2703" spans="1:11" x14ac:dyDescent="0.3">
      <c r="A2703" t="s">
        <v>11</v>
      </c>
      <c r="B2703" t="s">
        <v>77</v>
      </c>
      <c r="C2703" s="1">
        <v>42219</v>
      </c>
      <c r="D2703">
        <v>0.03</v>
      </c>
      <c r="E2703" t="s">
        <v>19</v>
      </c>
      <c r="F2703">
        <v>83</v>
      </c>
      <c r="G2703" t="s">
        <v>28</v>
      </c>
      <c r="H2703">
        <v>8.0000000000000002E-3</v>
      </c>
      <c r="J2703" t="s">
        <v>18</v>
      </c>
      <c r="K2703" t="s">
        <v>20</v>
      </c>
    </row>
    <row r="2704" spans="1:11" x14ac:dyDescent="0.3">
      <c r="A2704" t="s">
        <v>11</v>
      </c>
      <c r="B2704" t="s">
        <v>77</v>
      </c>
      <c r="C2704" s="1">
        <v>42310</v>
      </c>
      <c r="D2704">
        <v>0.06</v>
      </c>
      <c r="E2704">
        <v>2.0000000000000001E-4</v>
      </c>
      <c r="F2704">
        <v>87</v>
      </c>
      <c r="G2704" t="s">
        <v>28</v>
      </c>
      <c r="H2704">
        <v>8.0000000000000002E-3</v>
      </c>
      <c r="K2704" t="s">
        <v>20</v>
      </c>
    </row>
    <row r="2705" spans="1:11" x14ac:dyDescent="0.3">
      <c r="A2705" t="s">
        <v>11</v>
      </c>
      <c r="B2705" t="s">
        <v>77</v>
      </c>
      <c r="C2705" s="1">
        <v>42404</v>
      </c>
      <c r="D2705">
        <v>7.0000000000000007E-2</v>
      </c>
      <c r="E2705" t="s">
        <v>19</v>
      </c>
      <c r="F2705">
        <v>56</v>
      </c>
      <c r="G2705" t="s">
        <v>28</v>
      </c>
      <c r="H2705">
        <v>6.0000000000000001E-3</v>
      </c>
      <c r="K2705" t="s">
        <v>20</v>
      </c>
    </row>
    <row r="2706" spans="1:11" x14ac:dyDescent="0.3">
      <c r="A2706" t="s">
        <v>11</v>
      </c>
      <c r="B2706" t="s">
        <v>77</v>
      </c>
      <c r="C2706" s="1">
        <v>42507</v>
      </c>
      <c r="D2706">
        <v>0.02</v>
      </c>
      <c r="E2706" t="s">
        <v>19</v>
      </c>
      <c r="F2706">
        <v>64</v>
      </c>
      <c r="G2706" t="s">
        <v>28</v>
      </c>
      <c r="H2706">
        <v>5.0000000000000001E-3</v>
      </c>
      <c r="K2706" t="s">
        <v>20</v>
      </c>
    </row>
    <row r="2707" spans="1:11" x14ac:dyDescent="0.3">
      <c r="A2707" t="s">
        <v>11</v>
      </c>
      <c r="B2707" t="s">
        <v>77</v>
      </c>
      <c r="C2707" s="1">
        <v>42598</v>
      </c>
      <c r="D2707">
        <v>0.01</v>
      </c>
      <c r="E2707" t="s">
        <v>19</v>
      </c>
      <c r="F2707">
        <v>87</v>
      </c>
      <c r="G2707">
        <v>0.14000000000000001</v>
      </c>
      <c r="H2707">
        <v>6.0000000000000001E-3</v>
      </c>
      <c r="K2707" t="s">
        <v>20</v>
      </c>
    </row>
    <row r="2708" spans="1:11" x14ac:dyDescent="0.3">
      <c r="A2708" t="s">
        <v>11</v>
      </c>
      <c r="B2708" t="s">
        <v>77</v>
      </c>
      <c r="C2708" s="1">
        <v>42625</v>
      </c>
      <c r="G2708">
        <v>0.13</v>
      </c>
    </row>
    <row r="2709" spans="1:11" x14ac:dyDescent="0.3">
      <c r="A2709" t="s">
        <v>11</v>
      </c>
      <c r="B2709" t="s">
        <v>77</v>
      </c>
      <c r="C2709" s="1">
        <v>42653</v>
      </c>
      <c r="G2709">
        <v>0.11</v>
      </c>
    </row>
    <row r="2710" spans="1:11" x14ac:dyDescent="0.3">
      <c r="A2710" t="s">
        <v>11</v>
      </c>
      <c r="B2710" t="s">
        <v>77</v>
      </c>
      <c r="C2710" s="1">
        <v>42681</v>
      </c>
      <c r="D2710">
        <v>0.01</v>
      </c>
      <c r="E2710" t="s">
        <v>19</v>
      </c>
      <c r="F2710">
        <v>75</v>
      </c>
      <c r="G2710">
        <v>0.08</v>
      </c>
      <c r="H2710">
        <v>5.0000000000000001E-3</v>
      </c>
      <c r="K2710" t="s">
        <v>20</v>
      </c>
    </row>
    <row r="2711" spans="1:11" x14ac:dyDescent="0.3">
      <c r="A2711" t="s">
        <v>11</v>
      </c>
      <c r="B2711" t="s">
        <v>77</v>
      </c>
      <c r="C2711" s="1">
        <v>42769</v>
      </c>
      <c r="D2711">
        <v>1.2</v>
      </c>
      <c r="E2711" t="s">
        <v>19</v>
      </c>
      <c r="F2711">
        <v>81</v>
      </c>
      <c r="G2711">
        <v>0.15</v>
      </c>
      <c r="H2711">
        <v>8.0000000000000002E-3</v>
      </c>
      <c r="K2711" t="s">
        <v>20</v>
      </c>
    </row>
    <row r="2712" spans="1:11" x14ac:dyDescent="0.3">
      <c r="A2712" t="s">
        <v>11</v>
      </c>
      <c r="B2712" t="s">
        <v>77</v>
      </c>
      <c r="C2712" s="1">
        <v>42808</v>
      </c>
      <c r="D2712">
        <v>0.04</v>
      </c>
      <c r="G2712">
        <v>0.24</v>
      </c>
    </row>
    <row r="2713" spans="1:11" x14ac:dyDescent="0.3">
      <c r="A2713" t="s">
        <v>11</v>
      </c>
      <c r="B2713" t="s">
        <v>77</v>
      </c>
      <c r="C2713" s="1">
        <v>42844</v>
      </c>
      <c r="G2713">
        <v>0.23</v>
      </c>
    </row>
    <row r="2714" spans="1:11" x14ac:dyDescent="0.3">
      <c r="A2714" t="s">
        <v>11</v>
      </c>
      <c r="B2714" t="s">
        <v>77</v>
      </c>
      <c r="C2714" s="1">
        <v>42857</v>
      </c>
      <c r="D2714">
        <v>7.0000000000000007E-2</v>
      </c>
      <c r="E2714">
        <v>1E-4</v>
      </c>
      <c r="F2714">
        <v>82</v>
      </c>
      <c r="G2714">
        <v>0.2</v>
      </c>
      <c r="H2714">
        <v>8.9999999999999993E-3</v>
      </c>
      <c r="K2714" t="s">
        <v>20</v>
      </c>
    </row>
    <row r="2715" spans="1:11" x14ac:dyDescent="0.3">
      <c r="A2715" t="s">
        <v>11</v>
      </c>
      <c r="B2715" t="s">
        <v>77</v>
      </c>
      <c r="C2715" s="1">
        <v>42907</v>
      </c>
      <c r="G2715">
        <v>0.13</v>
      </c>
    </row>
    <row r="2716" spans="1:11" x14ac:dyDescent="0.3">
      <c r="A2716" t="s">
        <v>11</v>
      </c>
      <c r="B2716" t="s">
        <v>77</v>
      </c>
      <c r="C2716" s="1">
        <v>42926</v>
      </c>
      <c r="G2716">
        <v>0.19</v>
      </c>
    </row>
    <row r="2717" spans="1:11" x14ac:dyDescent="0.3">
      <c r="A2717" t="s">
        <v>11</v>
      </c>
      <c r="B2717" t="s">
        <v>77</v>
      </c>
      <c r="C2717" s="1">
        <v>42970</v>
      </c>
      <c r="D2717">
        <v>0.11</v>
      </c>
      <c r="E2717">
        <v>2.9999999999999997E-4</v>
      </c>
      <c r="F2717">
        <v>85</v>
      </c>
      <c r="G2717">
        <v>0.13</v>
      </c>
      <c r="H2717">
        <v>6.0000000000000001E-3</v>
      </c>
      <c r="K2717" t="s">
        <v>20</v>
      </c>
    </row>
    <row r="2718" spans="1:11" x14ac:dyDescent="0.3">
      <c r="A2718" t="s">
        <v>11</v>
      </c>
      <c r="B2718" t="s">
        <v>77</v>
      </c>
      <c r="C2718" s="1">
        <v>42984</v>
      </c>
      <c r="G2718">
        <v>0.19</v>
      </c>
    </row>
    <row r="2719" spans="1:11" x14ac:dyDescent="0.3">
      <c r="A2719" t="s">
        <v>11</v>
      </c>
      <c r="B2719" t="s">
        <v>77</v>
      </c>
      <c r="C2719" s="1">
        <v>43011</v>
      </c>
      <c r="G2719">
        <v>0.16</v>
      </c>
    </row>
    <row r="2720" spans="1:11" x14ac:dyDescent="0.3">
      <c r="A2720" t="s">
        <v>11</v>
      </c>
      <c r="B2720" t="s">
        <v>77</v>
      </c>
      <c r="C2720" s="1">
        <v>43048</v>
      </c>
      <c r="D2720">
        <v>0.3</v>
      </c>
      <c r="E2720" t="s">
        <v>19</v>
      </c>
      <c r="F2720">
        <v>96</v>
      </c>
      <c r="G2720">
        <v>0.24</v>
      </c>
      <c r="H2720">
        <v>0.01</v>
      </c>
      <c r="K2720" t="s">
        <v>20</v>
      </c>
    </row>
    <row r="2721" spans="1:11" x14ac:dyDescent="0.3">
      <c r="A2721" t="s">
        <v>11</v>
      </c>
      <c r="B2721" t="s">
        <v>77</v>
      </c>
      <c r="C2721" s="1">
        <v>43080</v>
      </c>
      <c r="G2721">
        <v>0.22</v>
      </c>
    </row>
    <row r="2722" spans="1:11" x14ac:dyDescent="0.3">
      <c r="A2722" t="s">
        <v>11</v>
      </c>
      <c r="B2722" t="s">
        <v>77</v>
      </c>
      <c r="C2722" s="1">
        <v>43104</v>
      </c>
      <c r="G2722">
        <v>0.26</v>
      </c>
    </row>
    <row r="2723" spans="1:11" x14ac:dyDescent="0.3">
      <c r="A2723" t="s">
        <v>11</v>
      </c>
      <c r="B2723" t="s">
        <v>77</v>
      </c>
      <c r="C2723" s="1">
        <v>43151</v>
      </c>
      <c r="D2723">
        <v>1.4</v>
      </c>
      <c r="E2723" t="s">
        <v>19</v>
      </c>
      <c r="F2723">
        <v>85</v>
      </c>
      <c r="G2723">
        <v>0.16</v>
      </c>
      <c r="H2723">
        <v>0.01</v>
      </c>
      <c r="K2723" t="s">
        <v>20</v>
      </c>
    </row>
    <row r="2724" spans="1:11" x14ac:dyDescent="0.3">
      <c r="A2724" t="s">
        <v>11</v>
      </c>
      <c r="B2724" t="s">
        <v>77</v>
      </c>
      <c r="C2724" s="1">
        <v>43164</v>
      </c>
      <c r="D2724">
        <v>0.8</v>
      </c>
      <c r="G2724">
        <v>0.24</v>
      </c>
    </row>
    <row r="2725" spans="1:11" x14ac:dyDescent="0.3">
      <c r="A2725" t="s">
        <v>11</v>
      </c>
      <c r="B2725" t="s">
        <v>77</v>
      </c>
      <c r="C2725" s="1">
        <v>43216</v>
      </c>
      <c r="G2725">
        <v>0.27</v>
      </c>
    </row>
    <row r="2726" spans="1:11" x14ac:dyDescent="0.3">
      <c r="A2726" t="s">
        <v>11</v>
      </c>
      <c r="B2726" t="s">
        <v>77</v>
      </c>
      <c r="C2726" s="1">
        <v>43236</v>
      </c>
      <c r="D2726">
        <v>2.9</v>
      </c>
      <c r="E2726" t="s">
        <v>19</v>
      </c>
      <c r="F2726">
        <v>112</v>
      </c>
      <c r="G2726">
        <v>0.27</v>
      </c>
      <c r="H2726">
        <v>0.01</v>
      </c>
      <c r="K2726" t="s">
        <v>20</v>
      </c>
    </row>
    <row r="2727" spans="1:11" x14ac:dyDescent="0.3">
      <c r="A2727" t="s">
        <v>11</v>
      </c>
      <c r="B2727" t="s">
        <v>77</v>
      </c>
      <c r="C2727" s="1">
        <v>43255</v>
      </c>
      <c r="D2727">
        <v>2.1</v>
      </c>
      <c r="G2727">
        <v>0.6</v>
      </c>
    </row>
    <row r="2728" spans="1:11" x14ac:dyDescent="0.3">
      <c r="A2728" t="s">
        <v>11</v>
      </c>
      <c r="B2728" t="s">
        <v>77</v>
      </c>
      <c r="C2728" s="1">
        <v>43283</v>
      </c>
      <c r="D2728">
        <v>2.4</v>
      </c>
      <c r="G2728">
        <v>0.04</v>
      </c>
    </row>
    <row r="2729" spans="1:11" x14ac:dyDescent="0.3">
      <c r="A2729" t="s">
        <v>11</v>
      </c>
      <c r="B2729" t="s">
        <v>77</v>
      </c>
      <c r="C2729" s="1">
        <v>43314</v>
      </c>
      <c r="D2729">
        <v>1.8</v>
      </c>
      <c r="E2729" t="s">
        <v>19</v>
      </c>
      <c r="F2729">
        <v>128</v>
      </c>
      <c r="G2729">
        <v>0.25</v>
      </c>
      <c r="H2729">
        <v>0.01</v>
      </c>
      <c r="K2729" t="s">
        <v>20</v>
      </c>
    </row>
    <row r="2730" spans="1:11" x14ac:dyDescent="0.3">
      <c r="A2730" t="s">
        <v>11</v>
      </c>
      <c r="B2730" t="s">
        <v>77</v>
      </c>
      <c r="C2730" s="1">
        <v>43348</v>
      </c>
      <c r="D2730">
        <v>1.4</v>
      </c>
      <c r="G2730">
        <v>0.15</v>
      </c>
    </row>
    <row r="2731" spans="1:11" x14ac:dyDescent="0.3">
      <c r="A2731" t="s">
        <v>11</v>
      </c>
      <c r="B2731" t="s">
        <v>77</v>
      </c>
      <c r="C2731" s="1">
        <v>43382</v>
      </c>
      <c r="D2731">
        <v>1.4</v>
      </c>
      <c r="G2731">
        <v>0.15</v>
      </c>
    </row>
    <row r="2732" spans="1:11" x14ac:dyDescent="0.3">
      <c r="A2732" t="s">
        <v>11</v>
      </c>
      <c r="B2732" t="s">
        <v>77</v>
      </c>
      <c r="C2732" s="1">
        <v>43411</v>
      </c>
      <c r="D2732">
        <v>1.2</v>
      </c>
      <c r="E2732" t="s">
        <v>19</v>
      </c>
      <c r="F2732">
        <v>142</v>
      </c>
      <c r="G2732">
        <v>0.22</v>
      </c>
      <c r="H2732">
        <v>1.2999999999999999E-2</v>
      </c>
      <c r="K2732" t="s">
        <v>20</v>
      </c>
    </row>
    <row r="2733" spans="1:11" x14ac:dyDescent="0.3">
      <c r="A2733" t="s">
        <v>11</v>
      </c>
      <c r="B2733" t="s">
        <v>77</v>
      </c>
      <c r="C2733" s="1">
        <v>43438</v>
      </c>
      <c r="D2733">
        <v>0.8</v>
      </c>
      <c r="G2733">
        <v>0.25</v>
      </c>
    </row>
    <row r="2734" spans="1:11" x14ac:dyDescent="0.3">
      <c r="A2734" t="s">
        <v>11</v>
      </c>
      <c r="B2734" t="s">
        <v>77</v>
      </c>
      <c r="C2734" s="1">
        <v>43468</v>
      </c>
      <c r="D2734">
        <v>0.5</v>
      </c>
      <c r="G2734">
        <v>0.17</v>
      </c>
    </row>
    <row r="2735" spans="1:11" x14ac:dyDescent="0.3">
      <c r="A2735" t="s">
        <v>11</v>
      </c>
      <c r="B2735" t="s">
        <v>77</v>
      </c>
      <c r="C2735" s="1">
        <v>43501</v>
      </c>
      <c r="D2735">
        <v>0.5</v>
      </c>
      <c r="E2735">
        <v>5.9999999999999995E-4</v>
      </c>
      <c r="F2735">
        <v>89</v>
      </c>
      <c r="G2735">
        <v>0.13</v>
      </c>
      <c r="H2735">
        <v>0.01</v>
      </c>
      <c r="K2735" t="s">
        <v>25</v>
      </c>
    </row>
    <row r="2736" spans="1:11" x14ac:dyDescent="0.3">
      <c r="A2736" t="s">
        <v>11</v>
      </c>
      <c r="B2736" t="s">
        <v>77</v>
      </c>
      <c r="C2736" s="1">
        <v>43529</v>
      </c>
      <c r="D2736">
        <v>0.6</v>
      </c>
    </row>
    <row r="2737" spans="1:11" x14ac:dyDescent="0.3">
      <c r="A2737" t="s">
        <v>11</v>
      </c>
      <c r="B2737" t="s">
        <v>77</v>
      </c>
      <c r="C2737" s="1">
        <v>43554</v>
      </c>
      <c r="G2737">
        <v>0.16</v>
      </c>
    </row>
    <row r="2738" spans="1:11" x14ac:dyDescent="0.3">
      <c r="A2738" t="s">
        <v>11</v>
      </c>
      <c r="B2738" t="s">
        <v>77</v>
      </c>
      <c r="C2738" s="1">
        <v>43579</v>
      </c>
      <c r="D2738">
        <v>0.8</v>
      </c>
      <c r="G2738">
        <v>0.15</v>
      </c>
    </row>
    <row r="2739" spans="1:11" x14ac:dyDescent="0.3">
      <c r="A2739" t="s">
        <v>11</v>
      </c>
      <c r="B2739" t="s">
        <v>77</v>
      </c>
      <c r="C2739" s="1">
        <v>43587</v>
      </c>
      <c r="D2739">
        <v>1.1000000000000001</v>
      </c>
      <c r="E2739" t="s">
        <v>19</v>
      </c>
      <c r="F2739">
        <v>119</v>
      </c>
      <c r="G2739">
        <v>0.18</v>
      </c>
      <c r="H2739">
        <v>1.2E-2</v>
      </c>
      <c r="K2739" t="s">
        <v>20</v>
      </c>
    </row>
    <row r="2740" spans="1:11" x14ac:dyDescent="0.3">
      <c r="A2740" t="s">
        <v>11</v>
      </c>
      <c r="B2740" t="s">
        <v>77</v>
      </c>
      <c r="C2740" s="1">
        <v>43621</v>
      </c>
      <c r="D2740">
        <v>2.9</v>
      </c>
      <c r="G2740">
        <v>0.18</v>
      </c>
    </row>
    <row r="2741" spans="1:11" x14ac:dyDescent="0.3">
      <c r="A2741" t="s">
        <v>11</v>
      </c>
      <c r="B2741" t="s">
        <v>77</v>
      </c>
      <c r="C2741" s="1">
        <v>43662</v>
      </c>
      <c r="D2741">
        <v>3.8</v>
      </c>
      <c r="G2741" t="s">
        <v>29</v>
      </c>
    </row>
    <row r="2742" spans="1:11" x14ac:dyDescent="0.3">
      <c r="A2742" t="s">
        <v>11</v>
      </c>
      <c r="B2742" t="s">
        <v>77</v>
      </c>
      <c r="C2742" s="1">
        <v>43691</v>
      </c>
      <c r="D2742">
        <v>2.4</v>
      </c>
      <c r="E2742" t="s">
        <v>19</v>
      </c>
      <c r="F2742">
        <v>139</v>
      </c>
      <c r="G2742" t="s">
        <v>39</v>
      </c>
      <c r="H2742">
        <v>0.01</v>
      </c>
      <c r="K2742" t="s">
        <v>20</v>
      </c>
    </row>
    <row r="2743" spans="1:11" x14ac:dyDescent="0.3">
      <c r="A2743" t="s">
        <v>11</v>
      </c>
      <c r="B2743" t="s">
        <v>77</v>
      </c>
      <c r="C2743" s="1">
        <v>43795</v>
      </c>
      <c r="D2743">
        <v>0.6</v>
      </c>
      <c r="E2743">
        <v>1.24E-3</v>
      </c>
      <c r="F2743">
        <v>91</v>
      </c>
      <c r="G2743">
        <v>8.8999999999999996E-2</v>
      </c>
      <c r="H2743">
        <v>1.0999999999999999E-2</v>
      </c>
      <c r="K2743" t="s">
        <v>20</v>
      </c>
    </row>
    <row r="2744" spans="1:11" x14ac:dyDescent="0.3">
      <c r="A2744" t="s">
        <v>11</v>
      </c>
      <c r="B2744" t="s">
        <v>77</v>
      </c>
      <c r="C2744" s="1">
        <v>43836</v>
      </c>
      <c r="D2744">
        <v>0.5</v>
      </c>
      <c r="E2744">
        <v>7.2000000000000005E-4</v>
      </c>
    </row>
    <row r="2745" spans="1:11" x14ac:dyDescent="0.3">
      <c r="A2745" t="s">
        <v>11</v>
      </c>
      <c r="B2745" t="s">
        <v>77</v>
      </c>
      <c r="C2745" s="1">
        <v>43864</v>
      </c>
      <c r="D2745">
        <v>1.2</v>
      </c>
      <c r="E2745" t="s">
        <v>26</v>
      </c>
      <c r="F2745">
        <v>117</v>
      </c>
      <c r="G2745" t="s">
        <v>17</v>
      </c>
      <c r="H2745">
        <v>1.4E-2</v>
      </c>
      <c r="K2745" t="s">
        <v>20</v>
      </c>
    </row>
    <row r="2746" spans="1:11" x14ac:dyDescent="0.3">
      <c r="A2746" t="s">
        <v>11</v>
      </c>
      <c r="B2746" t="s">
        <v>77</v>
      </c>
      <c r="C2746" s="1">
        <v>43892</v>
      </c>
      <c r="D2746">
        <v>0.16</v>
      </c>
    </row>
    <row r="2747" spans="1:11" x14ac:dyDescent="0.3">
      <c r="A2747" t="s">
        <v>11</v>
      </c>
      <c r="B2747" t="s">
        <v>77</v>
      </c>
      <c r="C2747" s="1">
        <v>43963</v>
      </c>
      <c r="D2747">
        <v>0.4</v>
      </c>
      <c r="E2747">
        <v>5.0000000000000002E-5</v>
      </c>
      <c r="F2747">
        <v>123</v>
      </c>
      <c r="G2747">
        <v>0.19</v>
      </c>
      <c r="H2747">
        <v>1.0999999999999999E-2</v>
      </c>
      <c r="K2747" t="s">
        <v>20</v>
      </c>
    </row>
    <row r="2748" spans="1:11" x14ac:dyDescent="0.3">
      <c r="A2748" t="s">
        <v>11</v>
      </c>
      <c r="B2748" t="s">
        <v>77</v>
      </c>
      <c r="C2748" s="1">
        <v>43986</v>
      </c>
      <c r="D2748">
        <v>0.7</v>
      </c>
      <c r="G2748">
        <v>0.24</v>
      </c>
    </row>
    <row r="2749" spans="1:11" x14ac:dyDescent="0.3">
      <c r="A2749" t="s">
        <v>11</v>
      </c>
      <c r="B2749" t="s">
        <v>77</v>
      </c>
      <c r="C2749" s="1">
        <v>44019</v>
      </c>
      <c r="D2749">
        <v>1</v>
      </c>
      <c r="G2749">
        <v>0.24</v>
      </c>
    </row>
    <row r="2750" spans="1:11" x14ac:dyDescent="0.3">
      <c r="A2750" t="s">
        <v>11</v>
      </c>
      <c r="B2750" t="s">
        <v>77</v>
      </c>
      <c r="C2750" s="1">
        <v>44060</v>
      </c>
      <c r="D2750">
        <v>0.8</v>
      </c>
      <c r="E2750">
        <v>1.9000000000000001E-4</v>
      </c>
      <c r="F2750">
        <v>115</v>
      </c>
      <c r="G2750">
        <v>0.2</v>
      </c>
      <c r="H2750">
        <v>1.2999999999999999E-2</v>
      </c>
      <c r="K2750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workbookViewId="0">
      <selection activeCell="A218" sqref="A1:XFD1048576"/>
    </sheetView>
  </sheetViews>
  <sheetFormatPr defaultRowHeight="14.4" x14ac:dyDescent="0.3"/>
  <cols>
    <col min="1" max="1" width="14.88671875" bestFit="1" customWidth="1"/>
    <col min="2" max="2" width="19.21875" bestFit="1" customWidth="1"/>
    <col min="3" max="3" width="6" bestFit="1" customWidth="1"/>
    <col min="4" max="4" width="12" bestFit="1" customWidth="1"/>
    <col min="5" max="5" width="7" bestFit="1" customWidth="1"/>
    <col min="6" max="6" width="10" bestFit="1" customWidth="1"/>
    <col min="7" max="7" width="8" bestFit="1" customWidth="1"/>
  </cols>
  <sheetData>
    <row r="1" spans="1:7" x14ac:dyDescent="0.3">
      <c r="C1" t="s">
        <v>95</v>
      </c>
      <c r="D1" t="s">
        <v>96</v>
      </c>
      <c r="E1" t="s">
        <v>97</v>
      </c>
      <c r="F1" t="s">
        <v>98</v>
      </c>
      <c r="G1" t="s">
        <v>99</v>
      </c>
    </row>
    <row r="2" spans="1:7" x14ac:dyDescent="0.3">
      <c r="A2" s="4" t="s">
        <v>56</v>
      </c>
      <c r="B2" s="5" t="s">
        <v>100</v>
      </c>
      <c r="C2">
        <v>0</v>
      </c>
      <c r="D2">
        <v>0.42450549450549468</v>
      </c>
      <c r="E2">
        <v>0.01</v>
      </c>
      <c r="F2">
        <v>0.45</v>
      </c>
      <c r="G2">
        <v>30.4</v>
      </c>
    </row>
    <row r="3" spans="1:7" x14ac:dyDescent="0.3">
      <c r="A3" s="4"/>
      <c r="B3" s="5" t="s">
        <v>101</v>
      </c>
      <c r="C3">
        <v>0</v>
      </c>
      <c r="D3">
        <v>3.0769230769230774E-5</v>
      </c>
      <c r="E3">
        <v>0</v>
      </c>
      <c r="F3">
        <v>1.2000000000000029E-4</v>
      </c>
      <c r="G3">
        <v>8.0000000000000004E-4</v>
      </c>
    </row>
    <row r="4" spans="1:7" x14ac:dyDescent="0.3">
      <c r="A4" s="4"/>
      <c r="B4" s="5" t="s">
        <v>5</v>
      </c>
      <c r="C4">
        <v>2</v>
      </c>
      <c r="D4">
        <v>44.915934065934067</v>
      </c>
      <c r="E4">
        <v>28</v>
      </c>
      <c r="F4">
        <v>94.85</v>
      </c>
      <c r="G4">
        <v>763</v>
      </c>
    </row>
    <row r="5" spans="1:7" x14ac:dyDescent="0.3">
      <c r="A5" s="4"/>
      <c r="B5" s="5" t="s">
        <v>6</v>
      </c>
      <c r="C5">
        <v>0</v>
      </c>
      <c r="D5">
        <v>2.7777777777777779E-3</v>
      </c>
      <c r="E5">
        <v>0</v>
      </c>
      <c r="F5">
        <v>0</v>
      </c>
      <c r="G5">
        <v>0.1</v>
      </c>
    </row>
    <row r="6" spans="1:7" x14ac:dyDescent="0.3">
      <c r="A6" s="4"/>
      <c r="B6" s="5" t="s">
        <v>7</v>
      </c>
      <c r="C6">
        <v>0</v>
      </c>
      <c r="D6">
        <v>1.3870967741935487E-3</v>
      </c>
      <c r="E6">
        <v>1E-3</v>
      </c>
      <c r="F6">
        <v>3.0000000000000001E-3</v>
      </c>
      <c r="G6">
        <v>8.9999999999999993E-3</v>
      </c>
    </row>
    <row r="7" spans="1:7" x14ac:dyDescent="0.3">
      <c r="A7" s="4"/>
      <c r="B7" s="5" t="s">
        <v>9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3">
      <c r="A8" s="4"/>
      <c r="B8" s="5" t="s">
        <v>10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3">
      <c r="A9" s="4" t="s">
        <v>57</v>
      </c>
      <c r="B9" s="5" t="s">
        <v>100</v>
      </c>
      <c r="C9">
        <v>0</v>
      </c>
      <c r="D9">
        <v>0.10182692307692304</v>
      </c>
      <c r="E9">
        <v>0.02</v>
      </c>
      <c r="F9">
        <v>0.48999999999999916</v>
      </c>
      <c r="G9">
        <v>1</v>
      </c>
    </row>
    <row r="10" spans="1:7" x14ac:dyDescent="0.3">
      <c r="A10" s="4"/>
      <c r="B10" s="5" t="s">
        <v>101</v>
      </c>
      <c r="C10">
        <v>0</v>
      </c>
      <c r="D10">
        <v>2.9545454545454545E-5</v>
      </c>
      <c r="E10">
        <v>0</v>
      </c>
      <c r="F10">
        <v>3.5999999999999943E-4</v>
      </c>
      <c r="G10">
        <v>5.0000000000000001E-4</v>
      </c>
    </row>
    <row r="11" spans="1:7" x14ac:dyDescent="0.3">
      <c r="A11" s="4"/>
      <c r="B11" s="5" t="s">
        <v>5</v>
      </c>
      <c r="C11">
        <v>8</v>
      </c>
      <c r="D11">
        <v>55.999038461538461</v>
      </c>
      <c r="E11">
        <v>52</v>
      </c>
      <c r="F11">
        <v>99.929999999999993</v>
      </c>
      <c r="G11">
        <v>243</v>
      </c>
    </row>
    <row r="12" spans="1:7" x14ac:dyDescent="0.3">
      <c r="A12" s="4"/>
      <c r="B12" s="5" t="s">
        <v>6</v>
      </c>
      <c r="C12">
        <v>0</v>
      </c>
      <c r="D12">
        <v>9.45945945945946E-3</v>
      </c>
      <c r="E12">
        <v>0</v>
      </c>
      <c r="F12">
        <v>7.0000000000000007E-2</v>
      </c>
      <c r="G12">
        <v>0.08</v>
      </c>
    </row>
    <row r="13" spans="1:7" x14ac:dyDescent="0.3">
      <c r="A13" s="4"/>
      <c r="B13" s="5" t="s">
        <v>7</v>
      </c>
      <c r="C13">
        <v>0</v>
      </c>
      <c r="D13">
        <v>2.7812500000000016E-3</v>
      </c>
      <c r="E13">
        <v>2E-3</v>
      </c>
      <c r="F13">
        <v>5.4999999999999997E-3</v>
      </c>
      <c r="G13">
        <v>1.0999999999999999E-2</v>
      </c>
    </row>
    <row r="14" spans="1:7" x14ac:dyDescent="0.3">
      <c r="A14" s="4"/>
      <c r="B14" s="5" t="s">
        <v>9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3">
      <c r="A15" s="4"/>
      <c r="B15" s="5" t="s">
        <v>10</v>
      </c>
      <c r="C15">
        <v>0</v>
      </c>
      <c r="D15">
        <v>9.5238095238095233E-2</v>
      </c>
      <c r="E15">
        <v>0</v>
      </c>
      <c r="F15">
        <v>0.10000000000000142</v>
      </c>
      <c r="G15">
        <v>2</v>
      </c>
    </row>
    <row r="16" spans="1:7" x14ac:dyDescent="0.3">
      <c r="A16" s="4" t="s">
        <v>60</v>
      </c>
      <c r="B16" s="5" t="s">
        <v>100</v>
      </c>
      <c r="C16">
        <v>0</v>
      </c>
      <c r="D16">
        <v>5.5673076923076867E-2</v>
      </c>
      <c r="E16">
        <v>0</v>
      </c>
      <c r="F16">
        <v>0.4</v>
      </c>
      <c r="G16">
        <v>0.9</v>
      </c>
    </row>
    <row r="17" spans="1:7" x14ac:dyDescent="0.3">
      <c r="A17" s="4"/>
      <c r="B17" s="5" t="s">
        <v>101</v>
      </c>
      <c r="C17">
        <v>0</v>
      </c>
      <c r="D17">
        <v>1.4999999999999997E-5</v>
      </c>
      <c r="E17">
        <v>0</v>
      </c>
      <c r="F17">
        <v>3.0000000000000001E-5</v>
      </c>
      <c r="G17">
        <v>2.9999999999999997E-4</v>
      </c>
    </row>
    <row r="18" spans="1:7" x14ac:dyDescent="0.3">
      <c r="A18" s="4"/>
      <c r="B18" s="5" t="s">
        <v>5</v>
      </c>
      <c r="C18">
        <v>6</v>
      </c>
      <c r="D18">
        <v>40.5625</v>
      </c>
      <c r="E18">
        <v>44.5</v>
      </c>
      <c r="F18">
        <v>49</v>
      </c>
      <c r="G18">
        <v>52.8</v>
      </c>
    </row>
    <row r="19" spans="1:7" x14ac:dyDescent="0.3">
      <c r="A19" s="4"/>
      <c r="B19" s="5" t="s">
        <v>6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3">
      <c r="A20" s="4"/>
      <c r="B20" s="5" t="s">
        <v>7</v>
      </c>
      <c r="C20">
        <v>0</v>
      </c>
      <c r="D20">
        <v>2.2187500000000007E-3</v>
      </c>
      <c r="E20">
        <v>2E-3</v>
      </c>
      <c r="F20">
        <v>3.4499999999999995E-3</v>
      </c>
      <c r="G20">
        <v>1.2999999999999999E-2</v>
      </c>
    </row>
    <row r="21" spans="1:7" x14ac:dyDescent="0.3">
      <c r="A21" s="4"/>
      <c r="B21" s="5" t="s">
        <v>9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3">
      <c r="A22" s="4"/>
      <c r="B22" s="5" t="s">
        <v>10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3">
      <c r="A23" s="4" t="s">
        <v>61</v>
      </c>
      <c r="B23" s="5" t="s">
        <v>100</v>
      </c>
      <c r="C23">
        <v>0</v>
      </c>
      <c r="D23">
        <v>4.9108910891089083E-2</v>
      </c>
      <c r="E23">
        <v>0.02</v>
      </c>
      <c r="F23">
        <v>0.19</v>
      </c>
      <c r="G23">
        <v>0.7</v>
      </c>
    </row>
    <row r="24" spans="1:7" x14ac:dyDescent="0.3">
      <c r="A24" s="4"/>
      <c r="B24" s="5" t="s">
        <v>101</v>
      </c>
      <c r="C24">
        <v>0</v>
      </c>
      <c r="D24">
        <v>1.590909090909091E-5</v>
      </c>
      <c r="E24">
        <v>0</v>
      </c>
      <c r="F24">
        <v>0</v>
      </c>
      <c r="G24">
        <v>4.0000000000000002E-4</v>
      </c>
    </row>
    <row r="25" spans="1:7" x14ac:dyDescent="0.3">
      <c r="A25" s="4"/>
      <c r="B25" s="5" t="s">
        <v>5</v>
      </c>
      <c r="C25">
        <v>18</v>
      </c>
      <c r="D25">
        <v>28.803960396039603</v>
      </c>
      <c r="E25">
        <v>27</v>
      </c>
      <c r="F25">
        <v>36</v>
      </c>
      <c r="G25">
        <v>73</v>
      </c>
    </row>
    <row r="26" spans="1:7" x14ac:dyDescent="0.3">
      <c r="A26" s="4"/>
      <c r="B26" s="5" t="s">
        <v>6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3">
      <c r="A27" s="4"/>
      <c r="B27" s="5" t="s">
        <v>7</v>
      </c>
      <c r="C27">
        <v>0</v>
      </c>
      <c r="D27">
        <v>1.4375000000000004E-3</v>
      </c>
      <c r="E27">
        <v>1E-3</v>
      </c>
      <c r="F27">
        <v>3.4499999999999995E-3</v>
      </c>
      <c r="G27">
        <v>1.2E-2</v>
      </c>
    </row>
    <row r="28" spans="1:7" x14ac:dyDescent="0.3">
      <c r="A28" s="4"/>
      <c r="B28" s="5" t="s">
        <v>9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x14ac:dyDescent="0.3">
      <c r="A29" s="4"/>
      <c r="B29" s="5" t="s">
        <v>10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3">
      <c r="A30" s="4" t="s">
        <v>12</v>
      </c>
      <c r="B30" s="5" t="s">
        <v>100</v>
      </c>
      <c r="C30">
        <v>6.1</v>
      </c>
      <c r="D30">
        <v>45.675949367088613</v>
      </c>
      <c r="E30">
        <v>33.700000000000003</v>
      </c>
      <c r="F30">
        <v>121.49999999999997</v>
      </c>
      <c r="G30">
        <v>161</v>
      </c>
    </row>
    <row r="31" spans="1:7" x14ac:dyDescent="0.3">
      <c r="A31" s="4"/>
      <c r="B31" s="5" t="s">
        <v>101</v>
      </c>
      <c r="C31">
        <v>0</v>
      </c>
      <c r="D31">
        <v>2.9411764705882355E-6</v>
      </c>
      <c r="E31">
        <v>0</v>
      </c>
      <c r="F31">
        <v>0</v>
      </c>
      <c r="G31">
        <v>1E-4</v>
      </c>
    </row>
    <row r="32" spans="1:7" x14ac:dyDescent="0.3">
      <c r="A32" s="4"/>
      <c r="B32" s="5" t="s">
        <v>5</v>
      </c>
      <c r="C32">
        <v>44</v>
      </c>
      <c r="D32">
        <v>429.97333333333336</v>
      </c>
      <c r="E32">
        <v>282</v>
      </c>
      <c r="F32">
        <v>1176</v>
      </c>
      <c r="G32">
        <v>1430</v>
      </c>
    </row>
    <row r="33" spans="1:7" x14ac:dyDescent="0.3">
      <c r="A33" s="4"/>
      <c r="B33" s="5" t="s">
        <v>6</v>
      </c>
      <c r="C33">
        <v>0</v>
      </c>
      <c r="D33">
        <v>8.4641999999999999</v>
      </c>
      <c r="E33">
        <v>5.1449999999999996</v>
      </c>
      <c r="F33">
        <v>29.414999999999996</v>
      </c>
      <c r="G33">
        <v>43</v>
      </c>
    </row>
    <row r="34" spans="1:7" x14ac:dyDescent="0.3">
      <c r="A34" s="4"/>
      <c r="B34" s="5" t="s">
        <v>7</v>
      </c>
      <c r="C34">
        <v>0</v>
      </c>
      <c r="D34">
        <v>1.3636363636363641E-2</v>
      </c>
      <c r="E34">
        <v>1.0999999999999999E-2</v>
      </c>
      <c r="F34">
        <v>3.4199999999999994E-2</v>
      </c>
      <c r="G34">
        <v>4.5999999999999999E-2</v>
      </c>
    </row>
    <row r="35" spans="1:7" x14ac:dyDescent="0.3">
      <c r="A35" s="4"/>
      <c r="B35" s="5" t="s">
        <v>9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x14ac:dyDescent="0.3">
      <c r="A36" s="4"/>
      <c r="B36" s="5" t="s">
        <v>10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3">
      <c r="A37" s="4" t="s">
        <v>27</v>
      </c>
      <c r="B37" s="5" t="s">
        <v>100</v>
      </c>
      <c r="C37">
        <v>0</v>
      </c>
      <c r="D37">
        <v>21.734000000000002</v>
      </c>
      <c r="E37">
        <v>14.25</v>
      </c>
      <c r="F37">
        <v>44.624999999999993</v>
      </c>
      <c r="G37">
        <v>220</v>
      </c>
    </row>
    <row r="38" spans="1:7" x14ac:dyDescent="0.3">
      <c r="A38" s="4"/>
      <c r="B38" s="5" t="s">
        <v>101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3">
      <c r="A39" s="4"/>
      <c r="B39" s="5" t="s">
        <v>5</v>
      </c>
      <c r="C39">
        <v>31</v>
      </c>
      <c r="D39">
        <v>509.02083333333331</v>
      </c>
      <c r="E39">
        <v>743</v>
      </c>
      <c r="F39">
        <v>892.75</v>
      </c>
      <c r="G39">
        <v>980</v>
      </c>
    </row>
    <row r="40" spans="1:7" x14ac:dyDescent="0.3">
      <c r="A40" s="4"/>
      <c r="B40" s="5" t="s">
        <v>6</v>
      </c>
      <c r="C40">
        <v>0</v>
      </c>
      <c r="D40">
        <v>4.9372727272727275</v>
      </c>
      <c r="E40">
        <v>0.73</v>
      </c>
      <c r="F40">
        <v>11.839999999999998</v>
      </c>
      <c r="G40">
        <v>21.4</v>
      </c>
    </row>
    <row r="41" spans="1:7" x14ac:dyDescent="0.3">
      <c r="A41" s="4"/>
      <c r="B41" s="5" t="s">
        <v>7</v>
      </c>
      <c r="C41">
        <v>3.0000000000000001E-3</v>
      </c>
      <c r="D41">
        <v>1.6050000000000002E-2</v>
      </c>
      <c r="E41">
        <v>1.3999999999999999E-2</v>
      </c>
      <c r="F41">
        <v>3.1050000000000001E-2</v>
      </c>
      <c r="G41">
        <v>3.2000000000000001E-2</v>
      </c>
    </row>
    <row r="42" spans="1:7" x14ac:dyDescent="0.3">
      <c r="A42" s="4"/>
      <c r="B42" s="5" t="s">
        <v>9</v>
      </c>
      <c r="C42">
        <v>0</v>
      </c>
      <c r="D42">
        <v>0.06</v>
      </c>
      <c r="E42">
        <v>0</v>
      </c>
      <c r="F42">
        <v>0.31199999999999972</v>
      </c>
      <c r="G42">
        <v>0.48</v>
      </c>
    </row>
    <row r="43" spans="1:7" x14ac:dyDescent="0.3">
      <c r="A43" s="4"/>
      <c r="B43" s="5" t="s">
        <v>10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3">
      <c r="A44" s="4" t="s">
        <v>62</v>
      </c>
      <c r="B44" s="5" t="s">
        <v>100</v>
      </c>
      <c r="C44">
        <v>0</v>
      </c>
      <c r="D44">
        <v>0.11636363636363627</v>
      </c>
      <c r="E44">
        <v>0</v>
      </c>
      <c r="F44">
        <v>0.5</v>
      </c>
      <c r="G44">
        <v>6.9</v>
      </c>
    </row>
    <row r="45" spans="1:7" x14ac:dyDescent="0.3">
      <c r="A45" s="4"/>
      <c r="B45" s="5" t="s">
        <v>101</v>
      </c>
      <c r="C45">
        <v>0</v>
      </c>
      <c r="D45">
        <v>5.9523809523809525E-6</v>
      </c>
      <c r="E45">
        <v>0</v>
      </c>
      <c r="F45">
        <v>4.7499999999999786E-5</v>
      </c>
      <c r="G45">
        <v>1E-4</v>
      </c>
    </row>
    <row r="46" spans="1:7" x14ac:dyDescent="0.3">
      <c r="A46" s="4"/>
      <c r="B46" s="5" t="s">
        <v>5</v>
      </c>
      <c r="C46">
        <v>5.5</v>
      </c>
      <c r="D46">
        <v>14.290909090909091</v>
      </c>
      <c r="E46">
        <v>11</v>
      </c>
      <c r="F46">
        <v>18.099999999999994</v>
      </c>
      <c r="G46">
        <v>336</v>
      </c>
    </row>
    <row r="47" spans="1:7" x14ac:dyDescent="0.3">
      <c r="A47" s="4"/>
      <c r="B47" s="5" t="s">
        <v>6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x14ac:dyDescent="0.3">
      <c r="A48" s="4"/>
      <c r="B48" s="5" t="s">
        <v>7</v>
      </c>
      <c r="C48">
        <v>0</v>
      </c>
      <c r="D48">
        <v>6.8750000000000007E-4</v>
      </c>
      <c r="E48">
        <v>0</v>
      </c>
      <c r="F48">
        <v>1.8999999999999985E-3</v>
      </c>
      <c r="G48">
        <v>1.4E-2</v>
      </c>
    </row>
    <row r="49" spans="1:7" x14ac:dyDescent="0.3">
      <c r="A49" s="4"/>
      <c r="B49" s="5" t="s">
        <v>9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3">
      <c r="A50" s="4"/>
      <c r="B50" s="5" t="s">
        <v>10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3">
      <c r="A51" s="4" t="s">
        <v>63</v>
      </c>
      <c r="B51" s="5" t="s">
        <v>100</v>
      </c>
      <c r="C51">
        <v>0</v>
      </c>
      <c r="D51">
        <v>0.91717391304347884</v>
      </c>
      <c r="E51">
        <v>0</v>
      </c>
      <c r="F51">
        <v>0.44500000000000028</v>
      </c>
      <c r="G51">
        <v>77.3</v>
      </c>
    </row>
    <row r="52" spans="1:7" x14ac:dyDescent="0.3">
      <c r="A52" s="4"/>
      <c r="B52" s="5" t="s">
        <v>101</v>
      </c>
      <c r="C52">
        <v>0</v>
      </c>
      <c r="D52">
        <v>1.1351351351351352E-5</v>
      </c>
      <c r="E52">
        <v>0</v>
      </c>
      <c r="F52">
        <v>3.9999999999999151E-6</v>
      </c>
      <c r="G52">
        <v>4.0000000000000002E-4</v>
      </c>
    </row>
    <row r="53" spans="1:7" x14ac:dyDescent="0.3">
      <c r="A53" s="4"/>
      <c r="B53" s="5" t="s">
        <v>5</v>
      </c>
      <c r="C53">
        <v>2.5</v>
      </c>
      <c r="D53">
        <v>17.183152173913044</v>
      </c>
      <c r="E53">
        <v>10</v>
      </c>
      <c r="F53">
        <v>22.500000000000028</v>
      </c>
      <c r="G53">
        <v>527</v>
      </c>
    </row>
    <row r="54" spans="1:7" x14ac:dyDescent="0.3">
      <c r="A54" s="4"/>
      <c r="B54" s="5" t="s">
        <v>6</v>
      </c>
      <c r="C54">
        <v>0</v>
      </c>
      <c r="D54">
        <v>1.3428571428571429E-2</v>
      </c>
      <c r="E54">
        <v>0</v>
      </c>
      <c r="F54">
        <v>0</v>
      </c>
      <c r="G54">
        <v>0.47</v>
      </c>
    </row>
    <row r="55" spans="1:7" x14ac:dyDescent="0.3">
      <c r="A55" s="4"/>
      <c r="B55" s="5" t="s">
        <v>7</v>
      </c>
      <c r="C55">
        <v>0</v>
      </c>
      <c r="D55">
        <v>1.8620689655172416E-3</v>
      </c>
      <c r="E55">
        <v>0</v>
      </c>
      <c r="F55">
        <v>7.3999999999999804E-3</v>
      </c>
      <c r="G55">
        <v>2.5999999999999999E-2</v>
      </c>
    </row>
    <row r="56" spans="1:7" x14ac:dyDescent="0.3">
      <c r="A56" s="4"/>
      <c r="B56" s="5" t="s">
        <v>9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3">
      <c r="A57" s="4"/>
      <c r="B57" s="5" t="s">
        <v>10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3">
      <c r="A58" s="4" t="s">
        <v>31</v>
      </c>
      <c r="B58" s="5" t="s">
        <v>100</v>
      </c>
      <c r="C58">
        <v>0</v>
      </c>
      <c r="D58">
        <v>5.851395348837209</v>
      </c>
      <c r="E58">
        <v>2.9</v>
      </c>
      <c r="F58">
        <v>22.939999999999991</v>
      </c>
      <c r="G58">
        <v>32.5</v>
      </c>
    </row>
    <row r="59" spans="1:7" x14ac:dyDescent="0.3">
      <c r="A59" s="4"/>
      <c r="B59" s="5" t="s">
        <v>101</v>
      </c>
      <c r="C59">
        <v>0</v>
      </c>
      <c r="D59">
        <v>2.8235294117647062E-4</v>
      </c>
      <c r="E59">
        <v>0</v>
      </c>
      <c r="F59">
        <v>1.7399999999999991E-3</v>
      </c>
      <c r="G59">
        <v>2.7000000000000001E-3</v>
      </c>
    </row>
    <row r="60" spans="1:7" x14ac:dyDescent="0.3">
      <c r="A60" s="4"/>
      <c r="B60" s="5" t="s">
        <v>5</v>
      </c>
      <c r="C60">
        <v>21</v>
      </c>
      <c r="D60">
        <v>1049.4509803921569</v>
      </c>
      <c r="E60">
        <v>1250</v>
      </c>
      <c r="F60">
        <v>1640</v>
      </c>
      <c r="G60">
        <v>1830</v>
      </c>
    </row>
    <row r="61" spans="1:7" x14ac:dyDescent="0.3">
      <c r="A61" s="4"/>
      <c r="B61" s="5" t="s">
        <v>6</v>
      </c>
      <c r="C61">
        <v>0</v>
      </c>
      <c r="D61">
        <v>1.5866666666666664</v>
      </c>
      <c r="E61">
        <v>1.28</v>
      </c>
      <c r="F61">
        <v>4.8659999999999997</v>
      </c>
      <c r="G61">
        <v>6.06</v>
      </c>
    </row>
    <row r="62" spans="1:7" x14ac:dyDescent="0.3">
      <c r="A62" s="4"/>
      <c r="B62" s="5" t="s">
        <v>7</v>
      </c>
      <c r="C62">
        <v>1.2999999999999999E-2</v>
      </c>
      <c r="D62">
        <v>2.4555555555555553E-2</v>
      </c>
      <c r="E62">
        <v>1.9E-2</v>
      </c>
      <c r="F62">
        <v>4.4600000000000001E-2</v>
      </c>
      <c r="G62">
        <v>4.4999999999999998E-2</v>
      </c>
    </row>
    <row r="63" spans="1:7" x14ac:dyDescent="0.3">
      <c r="A63" s="4"/>
      <c r="B63" s="5" t="s">
        <v>9</v>
      </c>
      <c r="C63">
        <v>0</v>
      </c>
      <c r="D63">
        <v>10.470588235294118</v>
      </c>
      <c r="E63">
        <v>0</v>
      </c>
      <c r="F63">
        <v>59.59999999999993</v>
      </c>
      <c r="G63">
        <v>138</v>
      </c>
    </row>
    <row r="64" spans="1:7" x14ac:dyDescent="0.3">
      <c r="A64" s="4"/>
      <c r="B64" s="5" t="s">
        <v>10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3">
      <c r="A65" s="4" t="s">
        <v>35</v>
      </c>
      <c r="B65" s="5" t="s">
        <v>100</v>
      </c>
      <c r="C65">
        <v>0</v>
      </c>
      <c r="D65">
        <v>12.091250000000002</v>
      </c>
      <c r="E65">
        <v>4.05</v>
      </c>
      <c r="F65">
        <v>44.674999999999997</v>
      </c>
      <c r="G65">
        <v>91.1</v>
      </c>
    </row>
    <row r="66" spans="1:7" x14ac:dyDescent="0.3">
      <c r="A66" s="4"/>
      <c r="B66" s="5" t="s">
        <v>101</v>
      </c>
      <c r="C66">
        <v>0</v>
      </c>
      <c r="D66">
        <v>1.8947368421052632E-4</v>
      </c>
      <c r="E66">
        <v>0</v>
      </c>
      <c r="F66">
        <v>1.0099999999999998E-3</v>
      </c>
      <c r="G66">
        <v>1.1000000000000001E-3</v>
      </c>
    </row>
    <row r="67" spans="1:7" x14ac:dyDescent="0.3">
      <c r="A67" s="4"/>
      <c r="B67" s="5" t="s">
        <v>5</v>
      </c>
      <c r="C67">
        <v>79</v>
      </c>
      <c r="D67">
        <v>1014.3166666666667</v>
      </c>
      <c r="E67">
        <v>809.5</v>
      </c>
      <c r="F67">
        <v>1821.5</v>
      </c>
      <c r="G67">
        <v>1870</v>
      </c>
    </row>
    <row r="68" spans="1:7" x14ac:dyDescent="0.3">
      <c r="A68" s="4"/>
      <c r="B68" s="5" t="s">
        <v>6</v>
      </c>
      <c r="C68">
        <v>0</v>
      </c>
      <c r="D68">
        <v>0.65190476190476199</v>
      </c>
      <c r="E68">
        <v>0.48</v>
      </c>
      <c r="F68">
        <v>2.2799999999999998</v>
      </c>
      <c r="G68">
        <v>2.74</v>
      </c>
    </row>
    <row r="69" spans="1:7" x14ac:dyDescent="0.3">
      <c r="A69" s="4"/>
      <c r="B69" s="5" t="s">
        <v>7</v>
      </c>
      <c r="C69">
        <v>1.4999999999999999E-2</v>
      </c>
      <c r="D69">
        <v>3.145454545454545E-2</v>
      </c>
      <c r="E69">
        <v>2.7E-2</v>
      </c>
      <c r="F69">
        <v>5.2000000000000005E-2</v>
      </c>
      <c r="G69">
        <v>5.3999999999999999E-2</v>
      </c>
    </row>
    <row r="70" spans="1:7" x14ac:dyDescent="0.3">
      <c r="A70" s="4"/>
      <c r="B70" s="5" t="s">
        <v>9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3">
      <c r="A71" s="4"/>
      <c r="B71" s="5" t="s">
        <v>10</v>
      </c>
      <c r="C71">
        <v>0</v>
      </c>
      <c r="D71">
        <v>0.16666666666666666</v>
      </c>
      <c r="E71">
        <v>0</v>
      </c>
      <c r="F71">
        <v>0.75</v>
      </c>
      <c r="G71">
        <v>1</v>
      </c>
    </row>
    <row r="72" spans="1:7" x14ac:dyDescent="0.3">
      <c r="A72" s="4" t="s">
        <v>37</v>
      </c>
      <c r="B72" s="5" t="s">
        <v>100</v>
      </c>
      <c r="C72">
        <v>0</v>
      </c>
      <c r="D72">
        <v>0.2122727272727272</v>
      </c>
      <c r="E72">
        <v>6.5000000000000002E-2</v>
      </c>
      <c r="F72">
        <v>0.58500000000000008</v>
      </c>
      <c r="G72">
        <v>3.2</v>
      </c>
    </row>
    <row r="73" spans="1:7" x14ac:dyDescent="0.3">
      <c r="A73" s="4"/>
      <c r="B73" s="5" t="s">
        <v>101</v>
      </c>
      <c r="C73">
        <v>0</v>
      </c>
      <c r="D73">
        <v>3.529411764705882E-5</v>
      </c>
      <c r="E73">
        <v>0</v>
      </c>
      <c r="F73">
        <v>1.1999999999999957E-4</v>
      </c>
      <c r="G73">
        <v>5.9999999999999995E-4</v>
      </c>
    </row>
    <row r="74" spans="1:7" x14ac:dyDescent="0.3">
      <c r="A74" s="4"/>
      <c r="B74" s="5" t="s">
        <v>5</v>
      </c>
      <c r="C74">
        <v>5</v>
      </c>
      <c r="D74">
        <v>24.688636363636366</v>
      </c>
      <c r="E74">
        <v>21</v>
      </c>
      <c r="F74">
        <v>50.85</v>
      </c>
      <c r="G74">
        <v>52</v>
      </c>
    </row>
    <row r="75" spans="1:7" x14ac:dyDescent="0.3">
      <c r="A75" s="4"/>
      <c r="B75" s="5" t="s">
        <v>6</v>
      </c>
      <c r="C75">
        <v>0</v>
      </c>
      <c r="D75">
        <v>2.631578947368421E-3</v>
      </c>
      <c r="E75">
        <v>0</v>
      </c>
      <c r="F75">
        <v>4.9999999999998934E-3</v>
      </c>
      <c r="G75">
        <v>0.05</v>
      </c>
    </row>
    <row r="76" spans="1:7" x14ac:dyDescent="0.3">
      <c r="A76" s="4"/>
      <c r="B76" s="5" t="s">
        <v>7</v>
      </c>
      <c r="C76">
        <v>4.0000000000000001E-3</v>
      </c>
      <c r="D76">
        <v>7.6E-3</v>
      </c>
      <c r="E76">
        <v>6.5000000000000006E-3</v>
      </c>
      <c r="F76">
        <v>1.3099999999999999E-2</v>
      </c>
      <c r="G76">
        <v>1.4E-2</v>
      </c>
    </row>
    <row r="77" spans="1:7" x14ac:dyDescent="0.3">
      <c r="A77" s="4"/>
      <c r="B77" s="5" t="s">
        <v>9</v>
      </c>
      <c r="C77">
        <v>0</v>
      </c>
      <c r="D77">
        <v>1.1333333333333334E-2</v>
      </c>
      <c r="E77">
        <v>0</v>
      </c>
      <c r="F77">
        <v>5.0999999999999823E-2</v>
      </c>
      <c r="G77">
        <v>0.17</v>
      </c>
    </row>
    <row r="78" spans="1:7" x14ac:dyDescent="0.3">
      <c r="A78" s="4"/>
      <c r="B78" s="5" t="s">
        <v>10</v>
      </c>
      <c r="C78">
        <v>0</v>
      </c>
      <c r="D78">
        <v>0</v>
      </c>
      <c r="E78">
        <v>0</v>
      </c>
      <c r="F78">
        <v>0</v>
      </c>
      <c r="G78">
        <v>0</v>
      </c>
    </row>
    <row r="79" spans="1:7" x14ac:dyDescent="0.3">
      <c r="A79" s="4" t="s">
        <v>41</v>
      </c>
      <c r="B79" s="5" t="s">
        <v>100</v>
      </c>
      <c r="C79">
        <v>0</v>
      </c>
      <c r="D79">
        <v>1.3697368421052634</v>
      </c>
      <c r="E79">
        <v>0.85000000000000009</v>
      </c>
      <c r="F79">
        <v>4.0599999999999934</v>
      </c>
      <c r="G79">
        <v>8.1999999999999993</v>
      </c>
    </row>
    <row r="80" spans="1:7" x14ac:dyDescent="0.3">
      <c r="A80" s="4"/>
      <c r="B80" s="5" t="s">
        <v>101</v>
      </c>
      <c r="C80">
        <v>0</v>
      </c>
      <c r="D80">
        <v>1.4999999999999999E-4</v>
      </c>
      <c r="E80">
        <v>0</v>
      </c>
      <c r="F80">
        <v>8.9999999999999998E-4</v>
      </c>
      <c r="G80">
        <v>1.8E-3</v>
      </c>
    </row>
    <row r="81" spans="1:7" x14ac:dyDescent="0.3">
      <c r="A81" s="4"/>
      <c r="B81" s="5" t="s">
        <v>5</v>
      </c>
      <c r="C81">
        <v>15</v>
      </c>
      <c r="D81">
        <v>87.268421052631581</v>
      </c>
      <c r="E81">
        <v>78.650000000000006</v>
      </c>
      <c r="F81">
        <v>204.84999999999991</v>
      </c>
      <c r="G81">
        <v>256</v>
      </c>
    </row>
    <row r="82" spans="1:7" x14ac:dyDescent="0.3">
      <c r="A82" s="4"/>
      <c r="B82" s="5" t="s">
        <v>6</v>
      </c>
      <c r="C82">
        <v>0</v>
      </c>
      <c r="D82">
        <v>2.2222222222222222E-3</v>
      </c>
      <c r="E82">
        <v>0</v>
      </c>
      <c r="F82">
        <v>5.9999999999999429E-3</v>
      </c>
      <c r="G82">
        <v>0.04</v>
      </c>
    </row>
    <row r="83" spans="1:7" x14ac:dyDescent="0.3">
      <c r="A83" s="4"/>
      <c r="B83" s="5" t="s">
        <v>7</v>
      </c>
      <c r="C83">
        <v>0</v>
      </c>
      <c r="D83">
        <v>1.5E-3</v>
      </c>
      <c r="E83">
        <v>1E-3</v>
      </c>
      <c r="F83">
        <v>4.5999999999999982E-3</v>
      </c>
      <c r="G83">
        <v>6.0000000000000001E-3</v>
      </c>
    </row>
    <row r="84" spans="1:7" x14ac:dyDescent="0.3">
      <c r="A84" s="4"/>
      <c r="B84" s="5" t="s">
        <v>9</v>
      </c>
      <c r="C84">
        <v>0</v>
      </c>
      <c r="D84">
        <v>0</v>
      </c>
      <c r="E84">
        <v>0</v>
      </c>
      <c r="F84">
        <v>0</v>
      </c>
      <c r="G84">
        <v>0</v>
      </c>
    </row>
    <row r="85" spans="1:7" x14ac:dyDescent="0.3">
      <c r="A85" s="4"/>
      <c r="B85" s="5" t="s">
        <v>10</v>
      </c>
      <c r="C85">
        <v>0</v>
      </c>
      <c r="D85">
        <v>0</v>
      </c>
      <c r="E85">
        <v>0</v>
      </c>
      <c r="F85">
        <v>0</v>
      </c>
      <c r="G85">
        <v>0</v>
      </c>
    </row>
    <row r="86" spans="1:7" x14ac:dyDescent="0.3">
      <c r="A86" s="4" t="s">
        <v>64</v>
      </c>
      <c r="B86" s="5" t="s">
        <v>100</v>
      </c>
      <c r="C86">
        <v>0</v>
      </c>
      <c r="D86">
        <v>5.1203703703703654E-2</v>
      </c>
      <c r="E86">
        <v>0</v>
      </c>
      <c r="F86">
        <v>0.26249999999999962</v>
      </c>
      <c r="G86">
        <v>0.9</v>
      </c>
    </row>
    <row r="87" spans="1:7" x14ac:dyDescent="0.3">
      <c r="A87" s="4"/>
      <c r="B87" s="5" t="s">
        <v>101</v>
      </c>
      <c r="C87">
        <v>0</v>
      </c>
      <c r="D87">
        <v>2.7659574468085105E-5</v>
      </c>
      <c r="E87">
        <v>0</v>
      </c>
      <c r="F87">
        <v>0</v>
      </c>
      <c r="G87">
        <v>1.2999999999999999E-3</v>
      </c>
    </row>
    <row r="88" spans="1:7" x14ac:dyDescent="0.3">
      <c r="A88" s="4"/>
      <c r="B88" s="5" t="s">
        <v>5</v>
      </c>
      <c r="C88">
        <v>6</v>
      </c>
      <c r="D88">
        <v>25.353703703703705</v>
      </c>
      <c r="E88">
        <v>24.5</v>
      </c>
      <c r="F88">
        <v>56.949999999999974</v>
      </c>
      <c r="G88">
        <v>71</v>
      </c>
    </row>
    <row r="89" spans="1:7" x14ac:dyDescent="0.3">
      <c r="A89" s="4"/>
      <c r="B89" s="5" t="s">
        <v>6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x14ac:dyDescent="0.3">
      <c r="A90" s="4"/>
      <c r="B90" s="5" t="s">
        <v>7</v>
      </c>
      <c r="C90">
        <v>0</v>
      </c>
      <c r="D90">
        <v>6.6666666666666686E-4</v>
      </c>
      <c r="E90">
        <v>0</v>
      </c>
      <c r="F90">
        <v>2.3999999999999985E-3</v>
      </c>
      <c r="G90">
        <v>7.0000000000000001E-3</v>
      </c>
    </row>
    <row r="91" spans="1:7" x14ac:dyDescent="0.3">
      <c r="A91" s="4"/>
      <c r="B91" s="5" t="s">
        <v>9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x14ac:dyDescent="0.3">
      <c r="A92" s="4"/>
      <c r="B92" s="5" t="s">
        <v>10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x14ac:dyDescent="0.3">
      <c r="A93" s="4" t="s">
        <v>65</v>
      </c>
      <c r="B93" s="5" t="s">
        <v>100</v>
      </c>
      <c r="C93">
        <v>0</v>
      </c>
      <c r="D93">
        <v>4.176470588235294E-2</v>
      </c>
      <c r="E93">
        <v>0</v>
      </c>
      <c r="F93">
        <v>0.28500000000000003</v>
      </c>
      <c r="G93">
        <v>0.5</v>
      </c>
    </row>
    <row r="94" spans="1:7" x14ac:dyDescent="0.3">
      <c r="A94" s="4"/>
      <c r="B94" s="5" t="s">
        <v>101</v>
      </c>
      <c r="C94">
        <v>0</v>
      </c>
      <c r="D94">
        <v>8.5714285714285726E-5</v>
      </c>
      <c r="E94">
        <v>0</v>
      </c>
      <c r="F94">
        <v>4.4499999999999976E-4</v>
      </c>
      <c r="G94">
        <v>8.9999999999999998E-4</v>
      </c>
    </row>
    <row r="95" spans="1:7" x14ac:dyDescent="0.3">
      <c r="A95" s="4"/>
      <c r="B95" s="5" t="s">
        <v>5</v>
      </c>
      <c r="C95">
        <v>0</v>
      </c>
      <c r="D95">
        <v>7.849019607843136</v>
      </c>
      <c r="E95">
        <v>8</v>
      </c>
      <c r="F95">
        <v>14</v>
      </c>
      <c r="G95">
        <v>18</v>
      </c>
    </row>
    <row r="96" spans="1:7" x14ac:dyDescent="0.3">
      <c r="A96" s="4"/>
      <c r="B96" s="5" t="s">
        <v>6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x14ac:dyDescent="0.3">
      <c r="A97" s="4"/>
      <c r="B97" s="5" t="s">
        <v>7</v>
      </c>
      <c r="C97">
        <v>0</v>
      </c>
      <c r="D97">
        <v>3.9181818181818186E-2</v>
      </c>
      <c r="E97">
        <v>3.0000000000000001E-3</v>
      </c>
      <c r="F97">
        <v>0.20550000000000002</v>
      </c>
      <c r="G97">
        <v>0.40200000000000002</v>
      </c>
    </row>
    <row r="98" spans="1:7" x14ac:dyDescent="0.3">
      <c r="A98" s="4"/>
      <c r="B98" s="5" t="s">
        <v>9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x14ac:dyDescent="0.3">
      <c r="A99" s="4"/>
      <c r="B99" s="5" t="s">
        <v>10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x14ac:dyDescent="0.3">
      <c r="A100" s="4" t="s">
        <v>44</v>
      </c>
      <c r="B100" s="5" t="s">
        <v>100</v>
      </c>
      <c r="C100">
        <v>0</v>
      </c>
      <c r="D100">
        <v>2.6409999999999996</v>
      </c>
      <c r="E100">
        <v>0.77</v>
      </c>
      <c r="F100">
        <v>8.1989999999999998</v>
      </c>
      <c r="G100">
        <v>22.1</v>
      </c>
    </row>
    <row r="101" spans="1:7" x14ac:dyDescent="0.3">
      <c r="A101" s="4"/>
      <c r="B101" s="5" t="s">
        <v>101</v>
      </c>
      <c r="C101">
        <v>0</v>
      </c>
      <c r="D101">
        <v>6.3333333333333332E-5</v>
      </c>
      <c r="E101">
        <v>0</v>
      </c>
      <c r="F101">
        <v>5.9999999999999995E-4</v>
      </c>
      <c r="G101">
        <v>6.9999999999999999E-4</v>
      </c>
    </row>
    <row r="102" spans="1:7" x14ac:dyDescent="0.3">
      <c r="A102" s="4"/>
      <c r="B102" s="5" t="s">
        <v>5</v>
      </c>
      <c r="C102">
        <v>6</v>
      </c>
      <c r="D102">
        <v>133.91123595505616</v>
      </c>
      <c r="E102">
        <v>90</v>
      </c>
      <c r="F102">
        <v>403</v>
      </c>
      <c r="G102">
        <v>426</v>
      </c>
    </row>
    <row r="103" spans="1:7" x14ac:dyDescent="0.3">
      <c r="A103" s="4"/>
      <c r="B103" s="5" t="s">
        <v>6</v>
      </c>
      <c r="C103">
        <v>0</v>
      </c>
      <c r="D103">
        <v>0.40375</v>
      </c>
      <c r="E103">
        <v>1.4999999999999999E-2</v>
      </c>
      <c r="F103">
        <v>1.7974999999999999</v>
      </c>
      <c r="G103">
        <v>1.97</v>
      </c>
    </row>
    <row r="104" spans="1:7" x14ac:dyDescent="0.3">
      <c r="A104" s="4"/>
      <c r="B104" s="5" t="s">
        <v>7</v>
      </c>
      <c r="C104">
        <v>0</v>
      </c>
      <c r="D104">
        <v>4.5625000000000006E-3</v>
      </c>
      <c r="E104">
        <v>4.0000000000000001E-3</v>
      </c>
      <c r="F104">
        <v>1.225E-2</v>
      </c>
      <c r="G104">
        <v>1.6E-2</v>
      </c>
    </row>
    <row r="105" spans="1:7" x14ac:dyDescent="0.3">
      <c r="A105" s="4"/>
      <c r="B105" s="5" t="s">
        <v>9</v>
      </c>
      <c r="C105">
        <v>0</v>
      </c>
      <c r="D105">
        <v>6.142857142857143E-2</v>
      </c>
      <c r="E105">
        <v>0</v>
      </c>
      <c r="F105">
        <v>0.22499999999999995</v>
      </c>
      <c r="G105">
        <v>0.24</v>
      </c>
    </row>
    <row r="106" spans="1:7" x14ac:dyDescent="0.3">
      <c r="A106" s="4"/>
      <c r="B106" s="5" t="s">
        <v>10</v>
      </c>
      <c r="C106">
        <v>0</v>
      </c>
      <c r="D106">
        <v>0</v>
      </c>
      <c r="E106">
        <v>0</v>
      </c>
      <c r="F106">
        <v>0</v>
      </c>
      <c r="G106">
        <v>0</v>
      </c>
    </row>
    <row r="107" spans="1:7" x14ac:dyDescent="0.3">
      <c r="A107" s="4" t="s">
        <v>46</v>
      </c>
      <c r="B107" s="5" t="s">
        <v>100</v>
      </c>
      <c r="C107">
        <v>0</v>
      </c>
      <c r="D107">
        <v>41.524905660377371</v>
      </c>
      <c r="E107">
        <v>29.3</v>
      </c>
      <c r="F107">
        <v>109.19999999999997</v>
      </c>
      <c r="G107">
        <v>287</v>
      </c>
    </row>
    <row r="108" spans="1:7" x14ac:dyDescent="0.3">
      <c r="A108" s="4"/>
      <c r="B108" s="5" t="s">
        <v>101</v>
      </c>
      <c r="C108">
        <v>0</v>
      </c>
      <c r="D108">
        <v>2.3953488372093026E-5</v>
      </c>
      <c r="E108">
        <v>0</v>
      </c>
      <c r="F108">
        <v>2.8499999999999873E-5</v>
      </c>
      <c r="G108">
        <v>6.9999999999999999E-4</v>
      </c>
    </row>
    <row r="109" spans="1:7" x14ac:dyDescent="0.3">
      <c r="A109" s="4"/>
      <c r="B109" s="5" t="s">
        <v>5</v>
      </c>
      <c r="C109">
        <v>9</v>
      </c>
      <c r="D109">
        <v>297.15188679245284</v>
      </c>
      <c r="E109">
        <v>309</v>
      </c>
      <c r="F109">
        <v>573.6</v>
      </c>
      <c r="G109">
        <v>811</v>
      </c>
    </row>
    <row r="110" spans="1:7" x14ac:dyDescent="0.3">
      <c r="A110" s="4"/>
      <c r="B110" s="5" t="s">
        <v>6</v>
      </c>
      <c r="C110">
        <v>0</v>
      </c>
      <c r="D110">
        <v>1.763433333333333</v>
      </c>
      <c r="E110">
        <v>1.1949999999999998</v>
      </c>
      <c r="F110">
        <v>5.393999999999993</v>
      </c>
      <c r="G110">
        <v>14.7</v>
      </c>
    </row>
    <row r="111" spans="1:7" x14ac:dyDescent="0.3">
      <c r="A111" s="4"/>
      <c r="B111" s="5" t="s">
        <v>7</v>
      </c>
      <c r="C111">
        <v>2E-3</v>
      </c>
      <c r="D111">
        <v>1.2896551724137936E-2</v>
      </c>
      <c r="E111">
        <v>8.9999999999999993E-3</v>
      </c>
      <c r="F111">
        <v>4.2399999999999979E-2</v>
      </c>
      <c r="G111">
        <v>5.6000000000000001E-2</v>
      </c>
    </row>
    <row r="112" spans="1:7" x14ac:dyDescent="0.3">
      <c r="A112" s="4"/>
      <c r="B112" s="5" t="s">
        <v>9</v>
      </c>
      <c r="C112">
        <v>0</v>
      </c>
      <c r="D112">
        <v>3.2500000000000001E-2</v>
      </c>
      <c r="E112">
        <v>0</v>
      </c>
      <c r="F112">
        <v>0.17549999999999974</v>
      </c>
      <c r="G112">
        <v>0.39</v>
      </c>
    </row>
    <row r="113" spans="1:7" x14ac:dyDescent="0.3">
      <c r="A113" s="4"/>
      <c r="B113" s="5" t="s">
        <v>10</v>
      </c>
      <c r="C113">
        <v>0</v>
      </c>
      <c r="D113">
        <v>0</v>
      </c>
      <c r="E113">
        <v>0</v>
      </c>
      <c r="F113">
        <v>0</v>
      </c>
      <c r="G113">
        <v>0</v>
      </c>
    </row>
    <row r="114" spans="1:7" x14ac:dyDescent="0.3">
      <c r="A114" s="4" t="s">
        <v>48</v>
      </c>
      <c r="B114" s="5" t="s">
        <v>100</v>
      </c>
      <c r="C114">
        <v>27.6</v>
      </c>
      <c r="D114">
        <v>63.947222222222223</v>
      </c>
      <c r="E114">
        <v>59</v>
      </c>
      <c r="F114">
        <v>122.59999999999997</v>
      </c>
      <c r="G114">
        <v>168</v>
      </c>
    </row>
    <row r="115" spans="1:7" x14ac:dyDescent="0.3">
      <c r="A115" s="4"/>
      <c r="B115" s="5" t="s">
        <v>101</v>
      </c>
      <c r="C115">
        <v>0</v>
      </c>
      <c r="D115">
        <v>4.6222222222222231E-5</v>
      </c>
      <c r="E115">
        <v>0</v>
      </c>
      <c r="F115">
        <v>3.799999999999997E-4</v>
      </c>
      <c r="G115">
        <v>6.9999999999999999E-4</v>
      </c>
    </row>
    <row r="116" spans="1:7" x14ac:dyDescent="0.3">
      <c r="A116" s="4"/>
      <c r="B116" s="5" t="s">
        <v>5</v>
      </c>
      <c r="C116">
        <v>56</v>
      </c>
      <c r="D116">
        <v>388.73611111111109</v>
      </c>
      <c r="E116">
        <v>359.5</v>
      </c>
      <c r="F116">
        <v>694.65</v>
      </c>
      <c r="G116">
        <v>767</v>
      </c>
    </row>
    <row r="117" spans="1:7" x14ac:dyDescent="0.3">
      <c r="A117" s="4"/>
      <c r="B117" s="5" t="s">
        <v>6</v>
      </c>
      <c r="C117">
        <v>0</v>
      </c>
      <c r="D117">
        <v>2.6784374999999998</v>
      </c>
      <c r="E117">
        <v>2.31</v>
      </c>
      <c r="F117">
        <v>6.8045</v>
      </c>
      <c r="G117">
        <v>8.93</v>
      </c>
    </row>
    <row r="118" spans="1:7" x14ac:dyDescent="0.3">
      <c r="A118" s="4"/>
      <c r="B118" s="5" t="s">
        <v>7</v>
      </c>
      <c r="C118">
        <v>3.0000000000000001E-3</v>
      </c>
      <c r="D118">
        <v>1.4774193548387105E-2</v>
      </c>
      <c r="E118">
        <v>1.4999999999999999E-2</v>
      </c>
      <c r="F118">
        <v>2.1499999999999998E-2</v>
      </c>
      <c r="G118">
        <v>2.5999999999999999E-2</v>
      </c>
    </row>
    <row r="119" spans="1:7" x14ac:dyDescent="0.3">
      <c r="A119" s="4"/>
      <c r="B119" s="5" t="s">
        <v>9</v>
      </c>
      <c r="C119">
        <v>0</v>
      </c>
      <c r="D119">
        <v>3.9285714285714292E-2</v>
      </c>
      <c r="E119">
        <v>0</v>
      </c>
      <c r="F119">
        <v>0.19249999999999981</v>
      </c>
      <c r="G119">
        <v>0.55000000000000004</v>
      </c>
    </row>
    <row r="120" spans="1:7" x14ac:dyDescent="0.3">
      <c r="A120" s="4"/>
      <c r="B120" s="5" t="s">
        <v>10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x14ac:dyDescent="0.3">
      <c r="A121" s="4" t="s">
        <v>49</v>
      </c>
      <c r="B121" s="5" t="s">
        <v>100</v>
      </c>
      <c r="C121">
        <v>29.3</v>
      </c>
      <c r="D121">
        <v>167.2351851851852</v>
      </c>
      <c r="E121">
        <v>151.5</v>
      </c>
      <c r="F121">
        <v>288.14999999999992</v>
      </c>
      <c r="G121">
        <v>382</v>
      </c>
    </row>
    <row r="122" spans="1:7" x14ac:dyDescent="0.3">
      <c r="A122" s="4"/>
      <c r="B122" s="5" t="s">
        <v>101</v>
      </c>
      <c r="C122">
        <v>0</v>
      </c>
      <c r="D122">
        <v>3.0869565217391302E-5</v>
      </c>
      <c r="E122">
        <v>0</v>
      </c>
      <c r="F122">
        <v>9.2499999999999999E-5</v>
      </c>
      <c r="G122">
        <v>8.9999999999999998E-4</v>
      </c>
    </row>
    <row r="123" spans="1:7" x14ac:dyDescent="0.3">
      <c r="A123" s="4"/>
      <c r="B123" s="5" t="s">
        <v>5</v>
      </c>
      <c r="C123">
        <v>45</v>
      </c>
      <c r="D123">
        <v>568.94444444444446</v>
      </c>
      <c r="E123">
        <v>620</v>
      </c>
      <c r="F123">
        <v>824</v>
      </c>
      <c r="G123">
        <v>879</v>
      </c>
    </row>
    <row r="124" spans="1:7" x14ac:dyDescent="0.3">
      <c r="A124" s="4"/>
      <c r="B124" s="5" t="s">
        <v>6</v>
      </c>
      <c r="C124">
        <v>0</v>
      </c>
      <c r="D124">
        <v>6.8075000000000001</v>
      </c>
      <c r="E124">
        <v>6.15</v>
      </c>
      <c r="F124">
        <v>13.834999999999999</v>
      </c>
      <c r="G124">
        <v>20.3</v>
      </c>
    </row>
    <row r="125" spans="1:7" x14ac:dyDescent="0.3">
      <c r="A125" s="4"/>
      <c r="B125" s="5" t="s">
        <v>7</v>
      </c>
      <c r="C125">
        <v>4.0000000000000001E-3</v>
      </c>
      <c r="D125">
        <v>2.3290322580645176E-2</v>
      </c>
      <c r="E125">
        <v>2.3E-2</v>
      </c>
      <c r="F125">
        <v>3.2500000000000001E-2</v>
      </c>
      <c r="G125">
        <v>3.3000000000000002E-2</v>
      </c>
    </row>
    <row r="126" spans="1:7" x14ac:dyDescent="0.3">
      <c r="A126" s="4"/>
      <c r="B126" s="5" t="s">
        <v>9</v>
      </c>
      <c r="C126">
        <v>0</v>
      </c>
      <c r="D126">
        <v>3.4285714285714287E-2</v>
      </c>
      <c r="E126">
        <v>0</v>
      </c>
      <c r="F126">
        <v>0.16749999999999998</v>
      </c>
      <c r="G126">
        <v>0.2</v>
      </c>
    </row>
    <row r="127" spans="1:7" x14ac:dyDescent="0.3">
      <c r="A127" s="4"/>
      <c r="B127" s="5" t="s">
        <v>10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x14ac:dyDescent="0.3">
      <c r="A128" s="4" t="s">
        <v>67</v>
      </c>
      <c r="B128" s="5" t="s">
        <v>100</v>
      </c>
      <c r="C128">
        <v>0</v>
      </c>
      <c r="D128">
        <v>6.6235294117647031E-2</v>
      </c>
      <c r="E128">
        <v>0</v>
      </c>
      <c r="F128">
        <v>0.3</v>
      </c>
      <c r="G128">
        <v>0.74</v>
      </c>
    </row>
    <row r="129" spans="1:7" x14ac:dyDescent="0.3">
      <c r="A129" s="4"/>
      <c r="B129" s="5" t="s">
        <v>101</v>
      </c>
      <c r="C129">
        <v>0</v>
      </c>
      <c r="D129">
        <v>8.1081081081081082E-7</v>
      </c>
      <c r="E129">
        <v>0</v>
      </c>
      <c r="F129">
        <v>0</v>
      </c>
      <c r="G129">
        <v>3.0000000000000001E-5</v>
      </c>
    </row>
    <row r="130" spans="1:7" x14ac:dyDescent="0.3">
      <c r="A130" s="4"/>
      <c r="B130" s="5" t="s">
        <v>5</v>
      </c>
      <c r="C130">
        <v>5</v>
      </c>
      <c r="D130">
        <v>11.458333333333334</v>
      </c>
      <c r="E130">
        <v>11</v>
      </c>
      <c r="F130">
        <v>17</v>
      </c>
      <c r="G130">
        <v>25.2</v>
      </c>
    </row>
    <row r="131" spans="1:7" x14ac:dyDescent="0.3">
      <c r="A131" s="4"/>
      <c r="B131" s="5" t="s">
        <v>6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x14ac:dyDescent="0.3">
      <c r="A132" s="4"/>
      <c r="B132" s="5" t="s">
        <v>7</v>
      </c>
      <c r="C132">
        <v>0</v>
      </c>
      <c r="D132">
        <v>9.6874999999999999E-4</v>
      </c>
      <c r="E132">
        <v>0</v>
      </c>
      <c r="F132">
        <v>4.0000000000000001E-3</v>
      </c>
      <c r="G132">
        <v>5.0000000000000001E-3</v>
      </c>
    </row>
    <row r="133" spans="1:7" x14ac:dyDescent="0.3">
      <c r="A133" s="4"/>
      <c r="B133" s="5" t="s">
        <v>9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3">
      <c r="A134" s="4"/>
      <c r="B134" s="5" t="s">
        <v>10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x14ac:dyDescent="0.3">
      <c r="A135" s="4" t="s">
        <v>50</v>
      </c>
      <c r="B135" s="5" t="s">
        <v>100</v>
      </c>
      <c r="C135">
        <v>0</v>
      </c>
      <c r="D135">
        <v>0.1995833333333332</v>
      </c>
      <c r="E135">
        <v>0.02</v>
      </c>
      <c r="F135">
        <v>0.86499999999999988</v>
      </c>
      <c r="G135">
        <v>3.2</v>
      </c>
    </row>
    <row r="136" spans="1:7" x14ac:dyDescent="0.3">
      <c r="A136" s="4"/>
      <c r="B136" s="5" t="s">
        <v>101</v>
      </c>
      <c r="C136">
        <v>0</v>
      </c>
      <c r="D136">
        <v>2.5294117647058821E-4</v>
      </c>
      <c r="E136">
        <v>0</v>
      </c>
      <c r="F136">
        <v>8.7999999999999938E-4</v>
      </c>
      <c r="G136">
        <v>1.6000000000000001E-3</v>
      </c>
    </row>
    <row r="137" spans="1:7" x14ac:dyDescent="0.3">
      <c r="A137" s="4"/>
      <c r="B137" s="5" t="s">
        <v>5</v>
      </c>
      <c r="C137">
        <v>30</v>
      </c>
      <c r="D137">
        <v>252</v>
      </c>
      <c r="E137">
        <v>219</v>
      </c>
      <c r="F137">
        <v>545.95000000000005</v>
      </c>
      <c r="G137">
        <v>612</v>
      </c>
    </row>
    <row r="138" spans="1:7" x14ac:dyDescent="0.3">
      <c r="A138" s="4"/>
      <c r="B138" s="5" t="s">
        <v>6</v>
      </c>
      <c r="C138">
        <v>0</v>
      </c>
      <c r="D138">
        <v>5.2941176470588241E-3</v>
      </c>
      <c r="E138">
        <v>0</v>
      </c>
      <c r="F138">
        <v>2.5999999999999981E-2</v>
      </c>
      <c r="G138">
        <v>0.05</v>
      </c>
    </row>
    <row r="139" spans="1:7" x14ac:dyDescent="0.3">
      <c r="A139" s="4"/>
      <c r="B139" s="5" t="s">
        <v>7</v>
      </c>
      <c r="C139">
        <v>3.0000000000000001E-3</v>
      </c>
      <c r="D139">
        <v>9.5454545454545462E-3</v>
      </c>
      <c r="E139">
        <v>6.0000000000000001E-3</v>
      </c>
      <c r="F139">
        <v>2.6999999999999996E-2</v>
      </c>
      <c r="G139">
        <v>3.5999999999999997E-2</v>
      </c>
    </row>
    <row r="140" spans="1:7" x14ac:dyDescent="0.3">
      <c r="A140" s="4"/>
      <c r="B140" s="5" t="s">
        <v>9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x14ac:dyDescent="0.3">
      <c r="A141" s="4"/>
      <c r="B141" s="5" t="s">
        <v>10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x14ac:dyDescent="0.3">
      <c r="A142" s="4" t="s">
        <v>51</v>
      </c>
      <c r="B142" s="5" t="s">
        <v>100</v>
      </c>
      <c r="C142">
        <v>0</v>
      </c>
      <c r="D142">
        <v>0.77980000000000049</v>
      </c>
      <c r="E142">
        <v>0.7</v>
      </c>
      <c r="F142">
        <v>1.7739999999999991</v>
      </c>
      <c r="G142">
        <v>5.3</v>
      </c>
    </row>
    <row r="143" spans="1:7" x14ac:dyDescent="0.3">
      <c r="A143" s="4"/>
      <c r="B143" s="5" t="s">
        <v>101</v>
      </c>
      <c r="C143">
        <v>0</v>
      </c>
      <c r="D143">
        <v>1.0588235294117646E-4</v>
      </c>
      <c r="E143">
        <v>0</v>
      </c>
      <c r="F143">
        <v>5.3999999999999914E-4</v>
      </c>
      <c r="G143">
        <v>1.5E-3</v>
      </c>
    </row>
    <row r="144" spans="1:7" x14ac:dyDescent="0.3">
      <c r="A144" s="4"/>
      <c r="B144" s="5" t="s">
        <v>5</v>
      </c>
      <c r="C144">
        <v>20</v>
      </c>
      <c r="D144">
        <v>153.13999999999999</v>
      </c>
      <c r="E144">
        <v>145</v>
      </c>
      <c r="F144">
        <v>266.14999999999998</v>
      </c>
      <c r="G144">
        <v>392</v>
      </c>
    </row>
    <row r="145" spans="1:7" x14ac:dyDescent="0.3">
      <c r="A145" s="4"/>
      <c r="B145" s="5" t="s">
        <v>6</v>
      </c>
      <c r="C145">
        <v>0</v>
      </c>
      <c r="D145">
        <v>6.7647058823529421E-2</v>
      </c>
      <c r="E145">
        <v>0.05</v>
      </c>
      <c r="F145">
        <v>0.20799999999999993</v>
      </c>
      <c r="G145">
        <v>0.28000000000000003</v>
      </c>
    </row>
    <row r="146" spans="1:7" x14ac:dyDescent="0.3">
      <c r="A146" s="4"/>
      <c r="B146" s="5" t="s">
        <v>7</v>
      </c>
      <c r="C146">
        <v>2E-3</v>
      </c>
      <c r="D146">
        <v>4.1250000000000002E-3</v>
      </c>
      <c r="E146">
        <v>2.5000000000000001E-3</v>
      </c>
      <c r="F146">
        <v>1.0199999999999996E-2</v>
      </c>
      <c r="G146">
        <v>1.2999999999999999E-2</v>
      </c>
    </row>
    <row r="147" spans="1:7" x14ac:dyDescent="0.3">
      <c r="A147" s="4"/>
      <c r="B147" s="5" t="s">
        <v>9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x14ac:dyDescent="0.3">
      <c r="A148" s="4"/>
      <c r="B148" s="5" t="s">
        <v>10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x14ac:dyDescent="0.3">
      <c r="A149" s="4" t="s">
        <v>52</v>
      </c>
      <c r="B149" s="5" t="s">
        <v>100</v>
      </c>
      <c r="C149">
        <v>0</v>
      </c>
      <c r="D149">
        <v>0.13215686274509797</v>
      </c>
      <c r="E149">
        <v>0.01</v>
      </c>
      <c r="F149">
        <v>0.9</v>
      </c>
      <c r="G149">
        <v>2.7</v>
      </c>
    </row>
    <row r="150" spans="1:7" x14ac:dyDescent="0.3">
      <c r="A150" s="4"/>
      <c r="B150" s="5" t="s">
        <v>101</v>
      </c>
      <c r="C150">
        <v>0</v>
      </c>
      <c r="D150">
        <v>2.6315789473684212E-5</v>
      </c>
      <c r="E150">
        <v>0</v>
      </c>
      <c r="F150">
        <v>4.9999999999998939E-5</v>
      </c>
      <c r="G150">
        <v>5.0000000000000001E-4</v>
      </c>
    </row>
    <row r="151" spans="1:7" x14ac:dyDescent="0.3">
      <c r="A151" s="4"/>
      <c r="B151" s="5" t="s">
        <v>5</v>
      </c>
      <c r="C151">
        <v>9</v>
      </c>
      <c r="D151">
        <v>22.347058823529412</v>
      </c>
      <c r="E151">
        <v>23</v>
      </c>
      <c r="F151">
        <v>36</v>
      </c>
      <c r="G151">
        <v>43</v>
      </c>
    </row>
    <row r="152" spans="1:7" x14ac:dyDescent="0.3">
      <c r="A152" s="4"/>
      <c r="B152" s="5" t="s">
        <v>6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3">
      <c r="A153" s="4"/>
      <c r="B153" s="5" t="s">
        <v>7</v>
      </c>
      <c r="C153">
        <v>0</v>
      </c>
      <c r="D153">
        <v>1.090909090909091E-3</v>
      </c>
      <c r="E153">
        <v>1E-3</v>
      </c>
      <c r="F153">
        <v>2E-3</v>
      </c>
      <c r="G153">
        <v>2E-3</v>
      </c>
    </row>
    <row r="154" spans="1:7" x14ac:dyDescent="0.3">
      <c r="A154" s="4"/>
      <c r="B154" s="5" t="s">
        <v>9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x14ac:dyDescent="0.3">
      <c r="A155" s="4"/>
      <c r="B155" s="5" t="s">
        <v>10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3">
      <c r="A156" s="4" t="s">
        <v>53</v>
      </c>
      <c r="B156" s="5" t="s">
        <v>100</v>
      </c>
      <c r="C156">
        <v>0</v>
      </c>
      <c r="D156">
        <v>5.2156862745097989E-2</v>
      </c>
      <c r="E156">
        <v>0</v>
      </c>
      <c r="F156">
        <v>0.08</v>
      </c>
      <c r="G156">
        <v>1.9</v>
      </c>
    </row>
    <row r="157" spans="1:7" x14ac:dyDescent="0.3">
      <c r="A157" s="4"/>
      <c r="B157" s="5" t="s">
        <v>101</v>
      </c>
      <c r="C157">
        <v>0</v>
      </c>
      <c r="D157">
        <v>1.4894736842105264E-4</v>
      </c>
      <c r="E157">
        <v>0</v>
      </c>
      <c r="F157">
        <v>9.9999999999999785E-4</v>
      </c>
      <c r="G157">
        <v>1.9E-3</v>
      </c>
    </row>
    <row r="158" spans="1:7" x14ac:dyDescent="0.3">
      <c r="A158" s="4"/>
      <c r="B158" s="5" t="s">
        <v>5</v>
      </c>
      <c r="C158">
        <v>3</v>
      </c>
      <c r="D158">
        <v>17.454901960784316</v>
      </c>
      <c r="E158">
        <v>17.399999999999999</v>
      </c>
      <c r="F158">
        <v>30.5</v>
      </c>
      <c r="G158">
        <v>39</v>
      </c>
    </row>
    <row r="159" spans="1:7" x14ac:dyDescent="0.3">
      <c r="A159" s="4"/>
      <c r="B159" s="5" t="s">
        <v>6</v>
      </c>
      <c r="C159">
        <v>0</v>
      </c>
      <c r="D159">
        <v>5.2380952380952379E-3</v>
      </c>
      <c r="E159">
        <v>0</v>
      </c>
      <c r="F159">
        <v>0</v>
      </c>
      <c r="G159">
        <v>0.11</v>
      </c>
    </row>
    <row r="160" spans="1:7" x14ac:dyDescent="0.3">
      <c r="A160" s="4"/>
      <c r="B160" s="5" t="s">
        <v>7</v>
      </c>
      <c r="C160">
        <v>0</v>
      </c>
      <c r="D160">
        <v>1.4545454545454547E-3</v>
      </c>
      <c r="E160">
        <v>2E-3</v>
      </c>
      <c r="F160">
        <v>2.5000000000000001E-3</v>
      </c>
      <c r="G160">
        <v>3.0000000000000001E-3</v>
      </c>
    </row>
    <row r="161" spans="1:7" x14ac:dyDescent="0.3">
      <c r="A161" s="4"/>
      <c r="B161" s="5" t="s">
        <v>9</v>
      </c>
      <c r="C161">
        <v>0</v>
      </c>
      <c r="D161">
        <v>6.4705882352941177E-3</v>
      </c>
      <c r="E161">
        <v>0</v>
      </c>
      <c r="F161">
        <v>2.1999999999999922E-2</v>
      </c>
      <c r="G161">
        <v>0.11</v>
      </c>
    </row>
    <row r="162" spans="1:7" x14ac:dyDescent="0.3">
      <c r="A162" s="4"/>
      <c r="B162" s="5" t="s">
        <v>10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x14ac:dyDescent="0.3">
      <c r="A163" s="4" t="s">
        <v>54</v>
      </c>
      <c r="B163" s="5" t="s">
        <v>100</v>
      </c>
      <c r="C163">
        <v>0</v>
      </c>
      <c r="D163">
        <v>0.11566037735849057</v>
      </c>
      <c r="E163">
        <v>0.02</v>
      </c>
      <c r="F163">
        <v>0.3</v>
      </c>
      <c r="G163">
        <v>3.3</v>
      </c>
    </row>
    <row r="164" spans="1:7" x14ac:dyDescent="0.3">
      <c r="A164" s="4"/>
      <c r="B164" s="5" t="s">
        <v>101</v>
      </c>
      <c r="C164">
        <v>0</v>
      </c>
      <c r="D164">
        <v>1.5833333333333335E-4</v>
      </c>
      <c r="E164">
        <v>1E-4</v>
      </c>
      <c r="F164">
        <v>3.8999999999999913E-4</v>
      </c>
      <c r="G164">
        <v>8.9999999999999998E-4</v>
      </c>
    </row>
    <row r="165" spans="1:7" x14ac:dyDescent="0.3">
      <c r="A165" s="4"/>
      <c r="B165" s="5" t="s">
        <v>5</v>
      </c>
      <c r="C165">
        <v>8</v>
      </c>
      <c r="D165">
        <v>27.730188679245284</v>
      </c>
      <c r="E165">
        <v>28</v>
      </c>
      <c r="F165">
        <v>33.46</v>
      </c>
      <c r="G165">
        <v>39</v>
      </c>
    </row>
    <row r="166" spans="1:7" x14ac:dyDescent="0.3">
      <c r="A166" s="4"/>
      <c r="B166" s="5" t="s">
        <v>6</v>
      </c>
      <c r="C166">
        <v>0</v>
      </c>
      <c r="D166">
        <v>1.1111111111111111E-3</v>
      </c>
      <c r="E166">
        <v>0</v>
      </c>
      <c r="F166">
        <v>2.9999999999999714E-3</v>
      </c>
      <c r="G166">
        <v>0.02</v>
      </c>
    </row>
    <row r="167" spans="1:7" x14ac:dyDescent="0.3">
      <c r="A167" s="4"/>
      <c r="B167" s="5" t="s">
        <v>7</v>
      </c>
      <c r="C167">
        <v>0</v>
      </c>
      <c r="D167">
        <v>1.0800000000000001E-2</v>
      </c>
      <c r="E167">
        <v>1.15E-2</v>
      </c>
      <c r="F167">
        <v>1.6649999999999995E-2</v>
      </c>
      <c r="G167">
        <v>1.7999999999999999E-2</v>
      </c>
    </row>
    <row r="168" spans="1:7" x14ac:dyDescent="0.3">
      <c r="A168" s="4"/>
      <c r="B168" s="5" t="s">
        <v>9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x14ac:dyDescent="0.3">
      <c r="A169" s="4"/>
      <c r="B169" s="5" t="s">
        <v>10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x14ac:dyDescent="0.3">
      <c r="A170" s="4" t="s">
        <v>55</v>
      </c>
      <c r="B170" s="5" t="s">
        <v>100</v>
      </c>
      <c r="C170">
        <v>0</v>
      </c>
      <c r="D170">
        <v>8.0740740740740696E-2</v>
      </c>
      <c r="E170">
        <v>0</v>
      </c>
      <c r="F170">
        <v>0.4</v>
      </c>
      <c r="G170">
        <v>1.3</v>
      </c>
    </row>
    <row r="171" spans="1:7" x14ac:dyDescent="0.3">
      <c r="A171" s="4"/>
      <c r="B171" s="5" t="s">
        <v>101</v>
      </c>
      <c r="C171">
        <v>0</v>
      </c>
      <c r="D171">
        <v>5.5789473684210526E-5</v>
      </c>
      <c r="E171">
        <v>0</v>
      </c>
      <c r="F171">
        <v>3.399999999999991E-4</v>
      </c>
      <c r="G171">
        <v>6.9999999999999999E-4</v>
      </c>
    </row>
    <row r="172" spans="1:7" x14ac:dyDescent="0.3">
      <c r="A172" s="4"/>
      <c r="B172" s="5" t="s">
        <v>5</v>
      </c>
      <c r="C172">
        <v>3</v>
      </c>
      <c r="D172">
        <v>12.401851851851852</v>
      </c>
      <c r="E172">
        <v>12.25</v>
      </c>
      <c r="F172">
        <v>18</v>
      </c>
      <c r="G172">
        <v>32</v>
      </c>
    </row>
    <row r="173" spans="1:7" x14ac:dyDescent="0.3">
      <c r="A173" s="4"/>
      <c r="B173" s="5" t="s">
        <v>6</v>
      </c>
      <c r="C173">
        <v>0</v>
      </c>
      <c r="D173">
        <v>0</v>
      </c>
      <c r="E173">
        <v>0</v>
      </c>
      <c r="F173">
        <v>0</v>
      </c>
      <c r="G173">
        <v>0</v>
      </c>
    </row>
    <row r="174" spans="1:7" x14ac:dyDescent="0.3">
      <c r="A174" s="4"/>
      <c r="B174" s="5" t="s">
        <v>7</v>
      </c>
      <c r="C174">
        <v>0</v>
      </c>
      <c r="D174">
        <v>1.5E-3</v>
      </c>
      <c r="E174">
        <v>0</v>
      </c>
      <c r="F174">
        <v>7.4999999999999893E-3</v>
      </c>
      <c r="G174">
        <v>1.2E-2</v>
      </c>
    </row>
    <row r="175" spans="1:7" x14ac:dyDescent="0.3">
      <c r="A175" s="4"/>
      <c r="B175" s="5" t="s">
        <v>9</v>
      </c>
      <c r="C175">
        <v>0</v>
      </c>
      <c r="D175">
        <v>0</v>
      </c>
      <c r="E175">
        <v>0</v>
      </c>
      <c r="F175">
        <v>0</v>
      </c>
      <c r="G175">
        <v>0</v>
      </c>
    </row>
    <row r="176" spans="1:7" x14ac:dyDescent="0.3">
      <c r="A176" s="4"/>
      <c r="B176" s="5" t="s">
        <v>10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x14ac:dyDescent="0.3">
      <c r="A177" s="4" t="s">
        <v>68</v>
      </c>
      <c r="B177" s="5" t="s">
        <v>100</v>
      </c>
      <c r="C177">
        <v>0</v>
      </c>
      <c r="D177">
        <v>0.19828947368421043</v>
      </c>
      <c r="E177">
        <v>2.5000000000000001E-2</v>
      </c>
      <c r="F177">
        <v>0.8</v>
      </c>
      <c r="G177">
        <v>5.0999999999999996</v>
      </c>
    </row>
    <row r="178" spans="1:7" x14ac:dyDescent="0.3">
      <c r="A178" s="4"/>
      <c r="B178" s="5" t="s">
        <v>101</v>
      </c>
      <c r="C178">
        <v>0</v>
      </c>
      <c r="D178">
        <v>1.142857142857143E-6</v>
      </c>
      <c r="E178">
        <v>0</v>
      </c>
      <c r="F178">
        <v>5.9999999999999434E-6</v>
      </c>
      <c r="G178">
        <v>2.0000000000000002E-5</v>
      </c>
    </row>
    <row r="179" spans="1:7" x14ac:dyDescent="0.3">
      <c r="A179" s="4"/>
      <c r="B179" s="5" t="s">
        <v>5</v>
      </c>
      <c r="C179">
        <v>7</v>
      </c>
      <c r="D179">
        <v>25.628947368421052</v>
      </c>
      <c r="E179">
        <v>17.45</v>
      </c>
      <c r="F179">
        <v>80.275000000000006</v>
      </c>
      <c r="G179">
        <v>85</v>
      </c>
    </row>
    <row r="180" spans="1:7" x14ac:dyDescent="0.3">
      <c r="A180" s="4"/>
      <c r="B180" s="5" t="s">
        <v>6</v>
      </c>
      <c r="C180">
        <v>0</v>
      </c>
      <c r="D180">
        <v>9.2592592592592587E-3</v>
      </c>
      <c r="E180">
        <v>0</v>
      </c>
      <c r="F180">
        <v>0.04</v>
      </c>
      <c r="G180">
        <v>0.12</v>
      </c>
    </row>
    <row r="181" spans="1:7" x14ac:dyDescent="0.3">
      <c r="A181" s="4"/>
      <c r="B181" s="5" t="s">
        <v>7</v>
      </c>
      <c r="C181">
        <v>0</v>
      </c>
      <c r="D181">
        <v>1.7812500000000003E-3</v>
      </c>
      <c r="E181">
        <v>1E-3</v>
      </c>
      <c r="F181">
        <v>4.0000000000000001E-3</v>
      </c>
      <c r="G181">
        <v>1.9E-2</v>
      </c>
    </row>
    <row r="182" spans="1:7" x14ac:dyDescent="0.3">
      <c r="A182" s="4"/>
      <c r="B182" s="5" t="s">
        <v>9</v>
      </c>
      <c r="C182">
        <v>0</v>
      </c>
      <c r="D182">
        <v>0</v>
      </c>
      <c r="E182">
        <v>0</v>
      </c>
      <c r="F182">
        <v>0</v>
      </c>
      <c r="G182">
        <v>0</v>
      </c>
    </row>
    <row r="183" spans="1:7" x14ac:dyDescent="0.3">
      <c r="A183" s="4"/>
      <c r="B183" s="5" t="s">
        <v>10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x14ac:dyDescent="0.3">
      <c r="A184" s="4" t="s">
        <v>69</v>
      </c>
      <c r="B184" s="5" t="s">
        <v>100</v>
      </c>
      <c r="C184">
        <v>0</v>
      </c>
      <c r="D184">
        <v>0.31500000000000022</v>
      </c>
      <c r="E184">
        <v>0.28500000000000003</v>
      </c>
      <c r="F184">
        <v>0.74749999999999994</v>
      </c>
      <c r="G184">
        <v>2.7</v>
      </c>
    </row>
    <row r="185" spans="1:7" x14ac:dyDescent="0.3">
      <c r="A185" s="4"/>
      <c r="B185" s="5" t="s">
        <v>101</v>
      </c>
      <c r="C185">
        <v>0</v>
      </c>
      <c r="D185">
        <v>0</v>
      </c>
      <c r="E185">
        <v>0</v>
      </c>
      <c r="F185">
        <v>0</v>
      </c>
      <c r="G185">
        <v>0</v>
      </c>
    </row>
    <row r="186" spans="1:7" x14ac:dyDescent="0.3">
      <c r="A186" s="4"/>
      <c r="B186" s="5" t="s">
        <v>5</v>
      </c>
      <c r="C186">
        <v>10</v>
      </c>
      <c r="D186">
        <v>44.867105263157896</v>
      </c>
      <c r="E186">
        <v>47</v>
      </c>
      <c r="F186">
        <v>70.925000000000011</v>
      </c>
      <c r="G186">
        <v>83</v>
      </c>
    </row>
    <row r="187" spans="1:7" x14ac:dyDescent="0.3">
      <c r="A187" s="4"/>
      <c r="B187" s="5" t="s">
        <v>6</v>
      </c>
      <c r="C187">
        <v>0</v>
      </c>
      <c r="D187">
        <v>7.1428571428571429E-4</v>
      </c>
      <c r="E187">
        <v>0</v>
      </c>
      <c r="F187">
        <v>0</v>
      </c>
      <c r="G187">
        <v>0.02</v>
      </c>
    </row>
    <row r="188" spans="1:7" x14ac:dyDescent="0.3">
      <c r="A188" s="4"/>
      <c r="B188" s="5" t="s">
        <v>7</v>
      </c>
      <c r="C188">
        <v>0</v>
      </c>
      <c r="D188">
        <v>7.8125000000000004E-4</v>
      </c>
      <c r="E188">
        <v>5.0000000000000001E-4</v>
      </c>
      <c r="F188">
        <v>2.4499999999999995E-3</v>
      </c>
      <c r="G188">
        <v>3.0000000000000001E-3</v>
      </c>
    </row>
    <row r="189" spans="1:7" x14ac:dyDescent="0.3">
      <c r="A189" s="4"/>
      <c r="B189" s="5" t="s">
        <v>9</v>
      </c>
      <c r="C189">
        <v>0</v>
      </c>
      <c r="D189">
        <v>6.8888888888888888E-2</v>
      </c>
      <c r="E189">
        <v>0</v>
      </c>
      <c r="F189">
        <v>0.25399999999999995</v>
      </c>
      <c r="G189">
        <v>0.31</v>
      </c>
    </row>
    <row r="190" spans="1:7" x14ac:dyDescent="0.3">
      <c r="A190" s="4"/>
      <c r="B190" s="5" t="s">
        <v>10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3">
      <c r="A191" s="4" t="s">
        <v>70</v>
      </c>
      <c r="B191" s="5" t="s">
        <v>100</v>
      </c>
      <c r="C191">
        <v>0</v>
      </c>
      <c r="D191">
        <v>0.29578947368421049</v>
      </c>
      <c r="E191">
        <v>0.11</v>
      </c>
      <c r="F191">
        <v>0.73</v>
      </c>
      <c r="G191">
        <v>5.7</v>
      </c>
    </row>
    <row r="192" spans="1:7" x14ac:dyDescent="0.3">
      <c r="A192" s="4"/>
      <c r="B192" s="5" t="s">
        <v>101</v>
      </c>
      <c r="C192">
        <v>0</v>
      </c>
      <c r="D192">
        <v>0</v>
      </c>
      <c r="E192">
        <v>0</v>
      </c>
      <c r="F192">
        <v>0</v>
      </c>
      <c r="G192">
        <v>0</v>
      </c>
    </row>
    <row r="193" spans="1:7" x14ac:dyDescent="0.3">
      <c r="A193" s="4"/>
      <c r="B193" s="5" t="s">
        <v>5</v>
      </c>
      <c r="C193">
        <v>3</v>
      </c>
      <c r="D193">
        <v>38.772368421052626</v>
      </c>
      <c r="E193">
        <v>39</v>
      </c>
      <c r="F193">
        <v>61.25</v>
      </c>
      <c r="G193">
        <v>79.400000000000006</v>
      </c>
    </row>
    <row r="194" spans="1:7" x14ac:dyDescent="0.3">
      <c r="A194" s="4"/>
      <c r="B194" s="5" t="s">
        <v>6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3">
      <c r="A195" s="4"/>
      <c r="B195" s="5" t="s">
        <v>7</v>
      </c>
      <c r="C195">
        <v>0</v>
      </c>
      <c r="D195">
        <v>5.8484848484848485E-3</v>
      </c>
      <c r="E195">
        <v>0</v>
      </c>
      <c r="F195">
        <v>3.3999999999999985E-3</v>
      </c>
      <c r="G195">
        <v>0.16900000000000001</v>
      </c>
    </row>
    <row r="196" spans="1:7" x14ac:dyDescent="0.3">
      <c r="A196" s="4"/>
      <c r="B196" s="5" t="s">
        <v>9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x14ac:dyDescent="0.3">
      <c r="A197" s="4"/>
      <c r="B197" s="5" t="s">
        <v>10</v>
      </c>
      <c r="C197">
        <v>0</v>
      </c>
      <c r="D197">
        <v>0</v>
      </c>
      <c r="E197">
        <v>0</v>
      </c>
      <c r="F197">
        <v>0</v>
      </c>
      <c r="G197">
        <v>0</v>
      </c>
    </row>
    <row r="198" spans="1:7" x14ac:dyDescent="0.3">
      <c r="A198" s="4" t="s">
        <v>71</v>
      </c>
      <c r="B198" s="5" t="s">
        <v>100</v>
      </c>
      <c r="C198">
        <v>0</v>
      </c>
      <c r="D198">
        <v>0.22294871794871787</v>
      </c>
      <c r="E198">
        <v>0.01</v>
      </c>
      <c r="F198">
        <v>1.2494999999999972</v>
      </c>
      <c r="G198">
        <v>4</v>
      </c>
    </row>
    <row r="199" spans="1:7" x14ac:dyDescent="0.3">
      <c r="A199" s="4"/>
      <c r="B199" s="5" t="s">
        <v>101</v>
      </c>
      <c r="C199">
        <v>0</v>
      </c>
      <c r="D199">
        <v>1.8181818181818182E-5</v>
      </c>
      <c r="E199">
        <v>0</v>
      </c>
      <c r="F199">
        <v>3.9999999999999861E-5</v>
      </c>
      <c r="G199">
        <v>5.0000000000000001E-4</v>
      </c>
    </row>
    <row r="200" spans="1:7" x14ac:dyDescent="0.3">
      <c r="A200" s="4"/>
      <c r="B200" s="5" t="s">
        <v>5</v>
      </c>
      <c r="C200">
        <v>9</v>
      </c>
      <c r="D200">
        <v>32.409459459459462</v>
      </c>
      <c r="E200">
        <v>25</v>
      </c>
      <c r="F200">
        <v>83.689999999999984</v>
      </c>
      <c r="G200">
        <v>98.3</v>
      </c>
    </row>
    <row r="201" spans="1:7" x14ac:dyDescent="0.3">
      <c r="A201" s="4"/>
      <c r="B201" s="5" t="s">
        <v>6</v>
      </c>
      <c r="C201">
        <v>0</v>
      </c>
      <c r="D201">
        <v>2.931034482758621E-2</v>
      </c>
      <c r="E201">
        <v>0</v>
      </c>
      <c r="F201">
        <v>0.19599999999999987</v>
      </c>
      <c r="G201">
        <v>0.28000000000000003</v>
      </c>
    </row>
    <row r="202" spans="1:7" x14ac:dyDescent="0.3">
      <c r="A202" s="4"/>
      <c r="B202" s="5" t="s">
        <v>7</v>
      </c>
      <c r="C202">
        <v>0</v>
      </c>
      <c r="D202">
        <v>1.2666666666666666E-3</v>
      </c>
      <c r="E202">
        <v>5.0000000000000001E-4</v>
      </c>
      <c r="F202">
        <v>4.5499999999999976E-3</v>
      </c>
      <c r="G202">
        <v>8.9999999999999993E-3</v>
      </c>
    </row>
    <row r="203" spans="1:7" x14ac:dyDescent="0.3">
      <c r="A203" s="4"/>
      <c r="B203" s="5" t="s">
        <v>9</v>
      </c>
      <c r="C203">
        <v>0</v>
      </c>
      <c r="D203">
        <v>0</v>
      </c>
      <c r="E203">
        <v>0</v>
      </c>
      <c r="F203">
        <v>0</v>
      </c>
      <c r="G203">
        <v>0</v>
      </c>
    </row>
    <row r="204" spans="1:7" x14ac:dyDescent="0.3">
      <c r="A204" s="4"/>
      <c r="B204" s="5" t="s">
        <v>10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x14ac:dyDescent="0.3">
      <c r="A205" s="4" t="s">
        <v>72</v>
      </c>
      <c r="B205" s="5" t="s">
        <v>100</v>
      </c>
      <c r="C205">
        <v>0</v>
      </c>
      <c r="D205">
        <v>5.0476190476190445E-2</v>
      </c>
      <c r="E205">
        <v>0</v>
      </c>
      <c r="F205">
        <v>0.3</v>
      </c>
      <c r="G205">
        <v>0.6</v>
      </c>
    </row>
    <row r="206" spans="1:7" x14ac:dyDescent="0.3">
      <c r="A206" s="4"/>
      <c r="B206" s="5" t="s">
        <v>101</v>
      </c>
      <c r="C206">
        <v>0</v>
      </c>
      <c r="D206">
        <v>1.675675675675676E-5</v>
      </c>
      <c r="E206">
        <v>0</v>
      </c>
      <c r="F206">
        <v>1E-4</v>
      </c>
      <c r="G206">
        <v>4.0000000000000002E-4</v>
      </c>
    </row>
    <row r="207" spans="1:7" x14ac:dyDescent="0.3">
      <c r="A207" s="4"/>
      <c r="B207" s="5" t="s">
        <v>5</v>
      </c>
      <c r="C207">
        <v>11</v>
      </c>
      <c r="D207">
        <v>24.217857142857138</v>
      </c>
      <c r="E207">
        <v>22.35</v>
      </c>
      <c r="F207">
        <v>42.669999999999987</v>
      </c>
      <c r="G207">
        <v>56.2</v>
      </c>
    </row>
    <row r="208" spans="1:7" x14ac:dyDescent="0.3">
      <c r="A208" s="4"/>
      <c r="B208" s="5" t="s">
        <v>6</v>
      </c>
      <c r="C208">
        <v>0</v>
      </c>
      <c r="D208">
        <v>2.0689655172413794E-3</v>
      </c>
      <c r="E208">
        <v>0</v>
      </c>
      <c r="F208">
        <v>0</v>
      </c>
      <c r="G208">
        <v>0.06</v>
      </c>
    </row>
    <row r="209" spans="1:7" x14ac:dyDescent="0.3">
      <c r="A209" s="4"/>
      <c r="B209" s="5" t="s">
        <v>7</v>
      </c>
      <c r="C209">
        <v>0</v>
      </c>
      <c r="D209">
        <v>6.2500000000000012E-4</v>
      </c>
      <c r="E209">
        <v>0</v>
      </c>
      <c r="F209">
        <v>3.0000000000000001E-3</v>
      </c>
      <c r="G209">
        <v>3.0000000000000001E-3</v>
      </c>
    </row>
    <row r="210" spans="1:7" x14ac:dyDescent="0.3">
      <c r="A210" s="4"/>
      <c r="B210" s="5" t="s">
        <v>9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3">
      <c r="A211" s="4"/>
      <c r="B211" s="5" t="s">
        <v>10</v>
      </c>
      <c r="C211">
        <v>0</v>
      </c>
      <c r="D211">
        <v>0</v>
      </c>
      <c r="E211">
        <v>0</v>
      </c>
      <c r="F211">
        <v>0</v>
      </c>
      <c r="G211">
        <v>0</v>
      </c>
    </row>
    <row r="212" spans="1:7" x14ac:dyDescent="0.3">
      <c r="A212" s="4" t="s">
        <v>73</v>
      </c>
      <c r="B212" s="5" t="s">
        <v>100</v>
      </c>
      <c r="C212">
        <v>0</v>
      </c>
      <c r="D212">
        <v>7.6190476190476128E-2</v>
      </c>
      <c r="E212">
        <v>5.0000000000000001E-3</v>
      </c>
      <c r="F212">
        <v>0.58499999999999941</v>
      </c>
      <c r="G212">
        <v>1</v>
      </c>
    </row>
    <row r="213" spans="1:7" x14ac:dyDescent="0.3">
      <c r="A213" s="4"/>
      <c r="B213" s="5" t="s">
        <v>101</v>
      </c>
      <c r="C213">
        <v>0</v>
      </c>
      <c r="D213">
        <v>8.1081081081081074E-6</v>
      </c>
      <c r="E213">
        <v>0</v>
      </c>
      <c r="F213">
        <v>0</v>
      </c>
      <c r="G213">
        <v>2.9999999999999997E-4</v>
      </c>
    </row>
    <row r="214" spans="1:7" x14ac:dyDescent="0.3">
      <c r="A214" s="4"/>
      <c r="B214" s="5" t="s">
        <v>5</v>
      </c>
      <c r="C214">
        <v>14</v>
      </c>
      <c r="D214">
        <v>78.697619047619057</v>
      </c>
      <c r="E214">
        <v>62.15</v>
      </c>
      <c r="F214">
        <v>173.79999999999995</v>
      </c>
      <c r="G214">
        <v>300</v>
      </c>
    </row>
    <row r="215" spans="1:7" x14ac:dyDescent="0.3">
      <c r="A215" s="4"/>
      <c r="B215" s="5" t="s">
        <v>6</v>
      </c>
      <c r="C215">
        <v>0</v>
      </c>
      <c r="D215">
        <v>2.7000000000000003E-2</v>
      </c>
      <c r="E215">
        <v>0</v>
      </c>
      <c r="F215">
        <v>7.1999999999999884E-2</v>
      </c>
      <c r="G215">
        <v>0.67</v>
      </c>
    </row>
    <row r="216" spans="1:7" x14ac:dyDescent="0.3">
      <c r="A216" s="4"/>
      <c r="B216" s="5" t="s">
        <v>7</v>
      </c>
      <c r="C216">
        <v>0</v>
      </c>
      <c r="D216">
        <v>5.9375000000000009E-4</v>
      </c>
      <c r="E216">
        <v>0</v>
      </c>
      <c r="F216">
        <v>4.0000000000000001E-3</v>
      </c>
      <c r="G216">
        <v>4.0000000000000001E-3</v>
      </c>
    </row>
    <row r="217" spans="1:7" x14ac:dyDescent="0.3">
      <c r="A217" s="4"/>
      <c r="B217" s="5" t="s">
        <v>9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3">
      <c r="A218" s="4"/>
      <c r="B218" s="5" t="s">
        <v>10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3">
      <c r="A219" s="4" t="s">
        <v>74</v>
      </c>
      <c r="B219" s="5" t="s">
        <v>100</v>
      </c>
      <c r="C219">
        <v>0</v>
      </c>
      <c r="D219">
        <v>2.8433734939759012E-2</v>
      </c>
      <c r="E219">
        <v>0</v>
      </c>
      <c r="F219">
        <v>6.8999999999999923E-2</v>
      </c>
      <c r="G219">
        <v>0.8</v>
      </c>
    </row>
    <row r="220" spans="1:7" x14ac:dyDescent="0.3">
      <c r="A220" s="4"/>
      <c r="B220" s="5" t="s">
        <v>101</v>
      </c>
      <c r="C220">
        <v>0</v>
      </c>
      <c r="D220">
        <v>1.6666666666666664E-5</v>
      </c>
      <c r="E220">
        <v>0</v>
      </c>
      <c r="F220">
        <v>0</v>
      </c>
      <c r="G220">
        <v>5.9999999999999995E-4</v>
      </c>
    </row>
    <row r="221" spans="1:7" x14ac:dyDescent="0.3">
      <c r="A221" s="4"/>
      <c r="B221" s="5" t="s">
        <v>5</v>
      </c>
      <c r="C221">
        <v>12</v>
      </c>
      <c r="D221">
        <v>38.953012048192768</v>
      </c>
      <c r="E221">
        <v>33</v>
      </c>
      <c r="F221">
        <v>78.199999999999847</v>
      </c>
      <c r="G221">
        <v>167</v>
      </c>
    </row>
    <row r="222" spans="1:7" x14ac:dyDescent="0.3">
      <c r="A222" s="4"/>
      <c r="B222" s="5" t="s">
        <v>6</v>
      </c>
      <c r="C222">
        <v>0</v>
      </c>
      <c r="D222">
        <v>1.3793103448275863E-3</v>
      </c>
      <c r="E222">
        <v>0</v>
      </c>
      <c r="F222">
        <v>0</v>
      </c>
      <c r="G222">
        <v>0.04</v>
      </c>
    </row>
    <row r="223" spans="1:7" x14ac:dyDescent="0.3">
      <c r="A223" s="4"/>
      <c r="B223" s="5" t="s">
        <v>7</v>
      </c>
      <c r="C223">
        <v>0</v>
      </c>
      <c r="D223">
        <v>1.6774193548387104E-3</v>
      </c>
      <c r="E223">
        <v>2E-3</v>
      </c>
      <c r="F223">
        <v>3.5000000000000001E-3</v>
      </c>
      <c r="G223">
        <v>4.0000000000000001E-3</v>
      </c>
    </row>
    <row r="224" spans="1:7" x14ac:dyDescent="0.3">
      <c r="A224" s="4"/>
      <c r="B224" s="5" t="s">
        <v>9</v>
      </c>
      <c r="C224">
        <v>0</v>
      </c>
      <c r="D224">
        <v>0</v>
      </c>
      <c r="E224">
        <v>0</v>
      </c>
      <c r="F224">
        <v>0</v>
      </c>
      <c r="G224">
        <v>0</v>
      </c>
    </row>
    <row r="225" spans="1:7" x14ac:dyDescent="0.3">
      <c r="A225" s="4"/>
      <c r="B225" s="5" t="s">
        <v>10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3">
      <c r="A226" s="4" t="s">
        <v>75</v>
      </c>
      <c r="B226" s="5" t="s">
        <v>100</v>
      </c>
      <c r="C226">
        <v>0</v>
      </c>
      <c r="D226">
        <v>7.714285714285711E-2</v>
      </c>
      <c r="E226">
        <v>5.0000000000000001E-3</v>
      </c>
      <c r="F226">
        <v>0.4</v>
      </c>
      <c r="G226">
        <v>1.1000000000000001</v>
      </c>
    </row>
    <row r="227" spans="1:7" x14ac:dyDescent="0.3">
      <c r="A227" s="4"/>
      <c r="B227" s="5" t="s">
        <v>101</v>
      </c>
      <c r="C227">
        <v>0</v>
      </c>
      <c r="D227">
        <v>2.8108108108108111E-5</v>
      </c>
      <c r="E227">
        <v>0</v>
      </c>
      <c r="F227">
        <v>2.0000000000000001E-4</v>
      </c>
      <c r="G227">
        <v>2.0000000000000001E-4</v>
      </c>
    </row>
    <row r="228" spans="1:7" x14ac:dyDescent="0.3">
      <c r="A228" s="4"/>
      <c r="B228" s="5" t="s">
        <v>5</v>
      </c>
      <c r="C228">
        <v>14</v>
      </c>
      <c r="D228">
        <v>51.901190476190486</v>
      </c>
      <c r="E228">
        <v>43.75</v>
      </c>
      <c r="F228">
        <v>93.499999999999943</v>
      </c>
      <c r="G228">
        <v>120</v>
      </c>
    </row>
    <row r="229" spans="1:7" x14ac:dyDescent="0.3">
      <c r="A229" s="4"/>
      <c r="B229" s="5" t="s">
        <v>6</v>
      </c>
      <c r="C229">
        <v>0</v>
      </c>
      <c r="D229">
        <v>5.566666666666667E-2</v>
      </c>
      <c r="E229">
        <v>0</v>
      </c>
      <c r="F229">
        <v>0.20199999999999987</v>
      </c>
      <c r="G229">
        <v>0.31</v>
      </c>
    </row>
    <row r="230" spans="1:7" x14ac:dyDescent="0.3">
      <c r="A230" s="4"/>
      <c r="B230" s="5" t="s">
        <v>7</v>
      </c>
      <c r="C230">
        <v>0</v>
      </c>
      <c r="D230">
        <v>4.0625000000000001E-3</v>
      </c>
      <c r="E230">
        <v>3.5000000000000001E-3</v>
      </c>
      <c r="F230">
        <v>9.3499999999999972E-3</v>
      </c>
      <c r="G230">
        <v>1.2E-2</v>
      </c>
    </row>
    <row r="231" spans="1:7" x14ac:dyDescent="0.3">
      <c r="A231" s="4"/>
      <c r="B231" s="5" t="s">
        <v>9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3">
      <c r="A232" s="4"/>
      <c r="B232" s="5" t="s">
        <v>10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x14ac:dyDescent="0.3">
      <c r="A233" s="4" t="s">
        <v>76</v>
      </c>
      <c r="B233" s="5" t="s">
        <v>100</v>
      </c>
      <c r="C233">
        <v>0</v>
      </c>
      <c r="D233">
        <v>0.21511904761904763</v>
      </c>
      <c r="E233">
        <v>0.01</v>
      </c>
      <c r="F233">
        <v>1.569999999999999</v>
      </c>
      <c r="G233">
        <v>1.9</v>
      </c>
    </row>
    <row r="234" spans="1:7" x14ac:dyDescent="0.3">
      <c r="A234" s="4"/>
      <c r="B234" s="5" t="s">
        <v>101</v>
      </c>
      <c r="C234">
        <v>0</v>
      </c>
      <c r="D234">
        <v>2.4410256410256411E-4</v>
      </c>
      <c r="E234">
        <v>0</v>
      </c>
      <c r="F234">
        <v>1.2999999999999999E-3</v>
      </c>
      <c r="G234">
        <v>1.34E-3</v>
      </c>
    </row>
    <row r="235" spans="1:7" x14ac:dyDescent="0.3">
      <c r="A235" s="4"/>
      <c r="B235" s="5" t="s">
        <v>5</v>
      </c>
      <c r="C235">
        <v>9</v>
      </c>
      <c r="D235">
        <v>62.035714285714285</v>
      </c>
      <c r="E235">
        <v>44.8</v>
      </c>
      <c r="F235">
        <v>139</v>
      </c>
      <c r="G235">
        <v>188</v>
      </c>
    </row>
    <row r="236" spans="1:7" x14ac:dyDescent="0.3">
      <c r="A236" s="4"/>
      <c r="B236" s="5" t="s">
        <v>6</v>
      </c>
      <c r="C236">
        <v>0</v>
      </c>
      <c r="D236">
        <v>0.15659999999999999</v>
      </c>
      <c r="E236">
        <v>0.09</v>
      </c>
      <c r="F236">
        <v>0.46649999999999991</v>
      </c>
      <c r="G236">
        <v>0.5</v>
      </c>
    </row>
    <row r="237" spans="1:7" x14ac:dyDescent="0.3">
      <c r="A237" s="4"/>
      <c r="B237" s="5" t="s">
        <v>7</v>
      </c>
      <c r="C237">
        <v>0</v>
      </c>
      <c r="D237">
        <v>7.0312500000000028E-3</v>
      </c>
      <c r="E237">
        <v>5.4999999999999997E-3</v>
      </c>
      <c r="F237">
        <v>1.4899999999999998E-2</v>
      </c>
      <c r="G237">
        <v>1.7000000000000001E-2</v>
      </c>
    </row>
    <row r="238" spans="1:7" x14ac:dyDescent="0.3">
      <c r="A238" s="4"/>
      <c r="B238" s="5" t="s">
        <v>9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x14ac:dyDescent="0.3">
      <c r="A239" s="4"/>
      <c r="B239" s="5" t="s">
        <v>10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1:7" x14ac:dyDescent="0.3">
      <c r="A240" s="4" t="s">
        <v>77</v>
      </c>
      <c r="B240" s="5" t="s">
        <v>100</v>
      </c>
      <c r="C240">
        <v>0</v>
      </c>
      <c r="D240">
        <v>0.39280000000000004</v>
      </c>
      <c r="E240">
        <v>0.02</v>
      </c>
      <c r="F240">
        <v>2.1149999999999993</v>
      </c>
      <c r="G240">
        <v>3.8</v>
      </c>
    </row>
    <row r="241" spans="1:7" x14ac:dyDescent="0.3">
      <c r="A241" s="4"/>
      <c r="B241" s="5" t="s">
        <v>101</v>
      </c>
      <c r="C241">
        <v>0</v>
      </c>
      <c r="D241">
        <v>8.9473684210526332E-5</v>
      </c>
      <c r="E241">
        <v>0</v>
      </c>
      <c r="F241">
        <v>6.1799999999999984E-4</v>
      </c>
      <c r="G241">
        <v>1.24E-3</v>
      </c>
    </row>
    <row r="242" spans="1:7" x14ac:dyDescent="0.3">
      <c r="A242" s="4"/>
      <c r="B242" s="5" t="s">
        <v>5</v>
      </c>
      <c r="C242">
        <v>13.9</v>
      </c>
      <c r="D242">
        <v>56.334523809523816</v>
      </c>
      <c r="E242">
        <v>46</v>
      </c>
      <c r="F242">
        <v>118.69999999999999</v>
      </c>
      <c r="G242">
        <v>142</v>
      </c>
    </row>
    <row r="243" spans="1:7" x14ac:dyDescent="0.3">
      <c r="A243" s="4"/>
      <c r="B243" s="5" t="s">
        <v>6</v>
      </c>
      <c r="C243">
        <v>0</v>
      </c>
      <c r="D243">
        <v>0.14480357142857142</v>
      </c>
      <c r="E243">
        <v>0.15</v>
      </c>
      <c r="F243">
        <v>0.26250000000000001</v>
      </c>
      <c r="G243">
        <v>0.6</v>
      </c>
    </row>
    <row r="244" spans="1:7" x14ac:dyDescent="0.3">
      <c r="A244" s="4"/>
      <c r="B244" s="5" t="s">
        <v>7</v>
      </c>
      <c r="C244">
        <v>1E-3</v>
      </c>
      <c r="D244">
        <v>7.6250000000000042E-3</v>
      </c>
      <c r="E244">
        <v>8.0000000000000002E-3</v>
      </c>
      <c r="F244">
        <v>1.2999999999999999E-2</v>
      </c>
      <c r="G244">
        <v>1.4E-2</v>
      </c>
    </row>
    <row r="245" spans="1:7" x14ac:dyDescent="0.3">
      <c r="A245" s="4"/>
      <c r="B245" s="5" t="s">
        <v>9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x14ac:dyDescent="0.3">
      <c r="A246" s="4"/>
      <c r="B246" s="5" t="s">
        <v>10</v>
      </c>
      <c r="C246">
        <v>0</v>
      </c>
      <c r="D246">
        <v>0</v>
      </c>
      <c r="E246">
        <v>0</v>
      </c>
      <c r="F246">
        <v>0</v>
      </c>
      <c r="G2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Sheet5</vt:lpstr>
      <vt:lpstr>GWQ data</vt:lpstr>
      <vt:lpstr> Stats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Registered User</cp:lastModifiedBy>
  <dcterms:created xsi:type="dcterms:W3CDTF">2020-09-21T10:48:47Z</dcterms:created>
  <dcterms:modified xsi:type="dcterms:W3CDTF">2021-05-19T09:09:36Z</dcterms:modified>
</cp:coreProperties>
</file>